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 firstSheet="1" activeTab="1"/>
  </bookViews>
  <sheets>
    <sheet name="建設工事" sheetId="10" state="veryHidden" r:id="rId1"/>
    <sheet name="測量・建設コンサルタント(全体)" sheetId="1" r:id="rId2"/>
  </sheets>
  <definedNames>
    <definedName name="_xlnm._FilterDatabase" localSheetId="1" hidden="1">'測量・建設コンサルタント(全体)'!$A$4:$AM$183</definedName>
    <definedName name="_xlnm.Print_Titles" localSheetId="1">'測量・建設コンサルタント(全体)'!$B:$B,'測量・建設コンサルタント(全体)'!$2:$4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6" i="10" l="1"/>
  <c r="DK6" i="10"/>
  <c r="DL6" i="10"/>
  <c r="N6" i="10" l="1"/>
  <c r="BS6" i="10" l="1"/>
  <c r="BQ6" i="10"/>
  <c r="P6" i="10"/>
  <c r="DO6" i="10" l="1"/>
  <c r="U6" i="10" l="1"/>
  <c r="DN6" i="10"/>
  <c r="C6" i="10" l="1"/>
  <c r="F6" i="10" l="1"/>
  <c r="G6" i="10"/>
  <c r="H6" i="10"/>
  <c r="Q6" i="10"/>
  <c r="R6" i="10"/>
  <c r="BL6" i="10"/>
  <c r="BT6" i="10"/>
</calcChain>
</file>

<file path=xl/sharedStrings.xml><?xml version="1.0" encoding="utf-8"?>
<sst xmlns="http://schemas.openxmlformats.org/spreadsheetml/2006/main" count="4526" uniqueCount="2546">
  <si>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</si>
  <si>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</si>
  <si>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</si>
  <si>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</si>
  <si>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廃業の届出</t>
    <rPh sb="0" eb="2">
      <t>ハイギョウ</t>
    </rPh>
    <rPh sb="3" eb="5">
      <t>トドケデ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</si>
  <si>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</si>
  <si>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</si>
  <si>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</si>
  <si>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</si>
  <si>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</si>
  <si>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</si>
  <si>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</si>
  <si>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</si>
  <si>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</si>
  <si>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</si>
  <si>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</si>
  <si>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</si>
  <si>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</si>
  <si>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</si>
  <si>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</si>
  <si>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</si>
  <si>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</si>
  <si>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</si>
  <si>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</si>
  <si>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</si>
  <si>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</si>
  <si>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</si>
  <si>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</si>
  <si>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</si>
  <si>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</si>
  <si>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</si>
  <si>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</si>
  <si>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</si>
  <si>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</si>
  <si>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</si>
  <si>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</si>
  <si>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</si>
  <si>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</si>
  <si>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</si>
  <si>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</si>
  <si>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</si>
  <si>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</si>
  <si>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hojin_no</t>
    <phoneticPr fontId="2"/>
  </si>
  <si>
    <t>本社．〒区番号</t>
    <rPh sb="4" eb="5">
      <t>ク</t>
    </rPh>
    <rPh sb="5" eb="7">
      <t>バンゴウ</t>
    </rPh>
    <phoneticPr fontId="7"/>
  </si>
  <si>
    <t>本社．〒町域番号</t>
    <rPh sb="4" eb="5">
      <t>チョウ</t>
    </rPh>
    <rPh sb="5" eb="6">
      <t>イキ</t>
    </rPh>
    <rPh sb="6" eb="8">
      <t>バンゴウ</t>
    </rPh>
    <phoneticPr fontId="7"/>
  </si>
  <si>
    <t>本社．市外局番</t>
    <rPh sb="3" eb="5">
      <t>シガイ</t>
    </rPh>
    <rPh sb="5" eb="7">
      <t>キョクバン</t>
    </rPh>
    <phoneticPr fontId="7"/>
  </si>
  <si>
    <t>本社．市内局番</t>
    <rPh sb="3" eb="5">
      <t>シナイ</t>
    </rPh>
    <rPh sb="5" eb="7">
      <t>キョクバン</t>
    </rPh>
    <phoneticPr fontId="7"/>
  </si>
  <si>
    <t>本社．FAX市外局番</t>
    <rPh sb="6" eb="10">
      <t>シガイキョクバン</t>
    </rPh>
    <phoneticPr fontId="7"/>
  </si>
  <si>
    <t>本社．FAX市内局番</t>
    <rPh sb="6" eb="10">
      <t>シナイキョクバン</t>
    </rPh>
    <phoneticPr fontId="7"/>
  </si>
  <si>
    <t>本社．FAX加入者番号</t>
    <rPh sb="6" eb="11">
      <t>カニュウシャバンゴウ</t>
    </rPh>
    <phoneticPr fontId="7"/>
  </si>
  <si>
    <t>受任者</t>
    <rPh sb="0" eb="2">
      <t>ジュニン</t>
    </rPh>
    <rPh sb="2" eb="3">
      <t>シャ</t>
    </rPh>
    <phoneticPr fontId="2"/>
  </si>
  <si>
    <t>受任者．〒区番号</t>
    <rPh sb="5" eb="6">
      <t>ク</t>
    </rPh>
    <rPh sb="6" eb="8">
      <t>バンゴウ</t>
    </rPh>
    <phoneticPr fontId="7"/>
  </si>
  <si>
    <t>受任者．〒町域番号</t>
    <rPh sb="5" eb="6">
      <t>チョウ</t>
    </rPh>
    <rPh sb="6" eb="7">
      <t>イキ</t>
    </rPh>
    <rPh sb="7" eb="9">
      <t>バンゴウ</t>
    </rPh>
    <phoneticPr fontId="7"/>
  </si>
  <si>
    <t>受任者．市外局番</t>
    <rPh sb="4" eb="6">
      <t>シガイ</t>
    </rPh>
    <rPh sb="6" eb="8">
      <t>キョクバン</t>
    </rPh>
    <phoneticPr fontId="7"/>
  </si>
  <si>
    <t>受任者．市内局番</t>
    <rPh sb="4" eb="6">
      <t>シナイ</t>
    </rPh>
    <rPh sb="6" eb="8">
      <t>キョクバン</t>
    </rPh>
    <phoneticPr fontId="7"/>
  </si>
  <si>
    <t>受任者．FAX市外局番</t>
    <rPh sb="7" eb="11">
      <t>シガイキョクバン</t>
    </rPh>
    <phoneticPr fontId="7"/>
  </si>
  <si>
    <t>受任者．FAX市内局番</t>
    <rPh sb="7" eb="11">
      <t>シナイキョクバン</t>
    </rPh>
    <phoneticPr fontId="7"/>
  </si>
  <si>
    <t>受任者．FAX加入者番号</t>
    <rPh sb="7" eb="12">
      <t>カニュウシャバンゴウ</t>
    </rPh>
    <phoneticPr fontId="7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</si>
  <si>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</si>
  <si>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</si>
  <si>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</si>
  <si>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</si>
  <si>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</si>
  <si>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</si>
  <si>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</si>
  <si>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</si>
  <si>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</si>
  <si>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</si>
  <si>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</si>
  <si>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</si>
  <si>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</si>
  <si>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</si>
  <si>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</si>
  <si>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</si>
  <si>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</si>
  <si>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</si>
  <si>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</si>
  <si>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</si>
  <si>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</si>
  <si>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</si>
  <si>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</si>
  <si>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基本情報</t>
    <rPh sb="0" eb="2">
      <t>キホン</t>
    </rPh>
    <rPh sb="2" eb="4">
      <t>ジョウホウ</t>
    </rPh>
    <phoneticPr fontId="2"/>
  </si>
  <si>
    <t>Rad_納税の有無</t>
    <phoneticPr fontId="2"/>
  </si>
  <si>
    <t>受任者氏名フリガナ</t>
    <phoneticPr fontId="2"/>
  </si>
  <si>
    <t>受任者氏名</t>
    <phoneticPr fontId="2"/>
  </si>
  <si>
    <t>受任者職</t>
    <phoneticPr fontId="2"/>
  </si>
  <si>
    <t>支店･営業所等名称</t>
    <phoneticPr fontId="2"/>
  </si>
  <si>
    <t>Rad_特殊工事の申請の有無</t>
    <phoneticPr fontId="2"/>
  </si>
  <si>
    <t>有効期限日</t>
    <rPh sb="4" eb="5">
      <t>ヒ</t>
    </rPh>
    <phoneticPr fontId="1"/>
  </si>
  <si>
    <t>有効期限月</t>
  </si>
  <si>
    <t>有効期限年</t>
  </si>
  <si>
    <t>許可番号1</t>
  </si>
  <si>
    <t>本社メールアドレス</t>
    <phoneticPr fontId="2"/>
  </si>
  <si>
    <t>舗ア</t>
    <rPh sb="0" eb="1">
      <t>ホ</t>
    </rPh>
    <phoneticPr fontId="2"/>
  </si>
  <si>
    <t>管</t>
    <rPh sb="0" eb="1">
      <t>カン</t>
    </rPh>
    <phoneticPr fontId="2"/>
  </si>
  <si>
    <t>電</t>
    <rPh sb="0" eb="1">
      <t>デン</t>
    </rPh>
    <phoneticPr fontId="2"/>
  </si>
  <si>
    <t>建一</t>
    <rPh sb="0" eb="1">
      <t>ケン</t>
    </rPh>
    <rPh sb="1" eb="2">
      <t>イチ</t>
    </rPh>
    <phoneticPr fontId="2"/>
  </si>
  <si>
    <t>土一</t>
    <rPh sb="0" eb="1">
      <t>ド</t>
    </rPh>
    <rPh sb="1" eb="2">
      <t>イチ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</si>
  <si>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</si>
  <si>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</si>
  <si>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解</t>
    <rPh sb="0" eb="1">
      <t>カイ</t>
    </rPh>
    <phoneticPr fontId="2"/>
  </si>
  <si>
    <t>清</t>
    <rPh sb="0" eb="1">
      <t>セイ</t>
    </rPh>
    <phoneticPr fontId="2"/>
  </si>
  <si>
    <t>消</t>
    <rPh sb="0" eb="1">
      <t>ショウ</t>
    </rPh>
    <phoneticPr fontId="2"/>
  </si>
  <si>
    <t>水</t>
    <rPh sb="0" eb="1">
      <t>スイ</t>
    </rPh>
    <phoneticPr fontId="2"/>
  </si>
  <si>
    <t>具</t>
    <rPh sb="0" eb="1">
      <t>グ</t>
    </rPh>
    <phoneticPr fontId="2"/>
  </si>
  <si>
    <t>井</t>
    <rPh sb="0" eb="1">
      <t>イ</t>
    </rPh>
    <phoneticPr fontId="2"/>
  </si>
  <si>
    <t>園</t>
    <rPh sb="0" eb="1">
      <t>エン</t>
    </rPh>
    <phoneticPr fontId="2"/>
  </si>
  <si>
    <t>通</t>
    <rPh sb="0" eb="1">
      <t>ツウ</t>
    </rPh>
    <phoneticPr fontId="2"/>
  </si>
  <si>
    <t>絶</t>
    <rPh sb="0" eb="1">
      <t>ゼツ</t>
    </rPh>
    <phoneticPr fontId="2"/>
  </si>
  <si>
    <t>機</t>
    <rPh sb="0" eb="1">
      <t>キ</t>
    </rPh>
    <phoneticPr fontId="2"/>
  </si>
  <si>
    <t>内</t>
    <rPh sb="0" eb="1">
      <t>ナイ</t>
    </rPh>
    <phoneticPr fontId="2"/>
  </si>
  <si>
    <t>防</t>
    <rPh sb="0" eb="1">
      <t>ボウ</t>
    </rPh>
    <phoneticPr fontId="2"/>
  </si>
  <si>
    <t>塗区</t>
    <rPh sb="0" eb="1">
      <t>ト</t>
    </rPh>
    <rPh sb="1" eb="2">
      <t>ク</t>
    </rPh>
    <phoneticPr fontId="2"/>
  </si>
  <si>
    <t>塗一</t>
    <rPh sb="0" eb="1">
      <t>ト</t>
    </rPh>
    <rPh sb="1" eb="2">
      <t>イチ</t>
    </rPh>
    <phoneticPr fontId="2"/>
  </si>
  <si>
    <t>板</t>
    <rPh sb="0" eb="1">
      <t>イタ</t>
    </rPh>
    <phoneticPr fontId="2"/>
  </si>
  <si>
    <t>舗一</t>
    <rPh sb="0" eb="1">
      <t>ホ</t>
    </rPh>
    <rPh sb="1" eb="2">
      <t>ハジメ</t>
    </rPh>
    <phoneticPr fontId="2"/>
  </si>
  <si>
    <t>筋</t>
    <rPh sb="0" eb="1">
      <t>キン</t>
    </rPh>
    <phoneticPr fontId="2"/>
  </si>
  <si>
    <t>鋼橋</t>
    <rPh sb="0" eb="2">
      <t>コウキョウ</t>
    </rPh>
    <phoneticPr fontId="2"/>
  </si>
  <si>
    <t>鋼一</t>
    <rPh sb="0" eb="1">
      <t>ハガネ</t>
    </rPh>
    <rPh sb="1" eb="2">
      <t>イチ</t>
    </rPh>
    <phoneticPr fontId="2"/>
  </si>
  <si>
    <t>屋</t>
    <rPh sb="0" eb="1">
      <t>ヤ</t>
    </rPh>
    <phoneticPr fontId="2"/>
  </si>
  <si>
    <t>石</t>
    <rPh sb="0" eb="1">
      <t>イシ</t>
    </rPh>
    <phoneticPr fontId="2"/>
  </si>
  <si>
    <t>法</t>
    <rPh sb="0" eb="1">
      <t>ホウ</t>
    </rPh>
    <phoneticPr fontId="2"/>
  </si>
  <si>
    <t>交</t>
    <rPh sb="0" eb="1">
      <t>コウ</t>
    </rPh>
    <phoneticPr fontId="2"/>
  </si>
  <si>
    <t>左</t>
    <rPh sb="0" eb="1">
      <t>サ</t>
    </rPh>
    <phoneticPr fontId="2"/>
  </si>
  <si>
    <t>大</t>
    <rPh sb="0" eb="1">
      <t>ダイ</t>
    </rPh>
    <phoneticPr fontId="2"/>
  </si>
  <si>
    <t>建解</t>
    <rPh sb="0" eb="1">
      <t>ケン</t>
    </rPh>
    <rPh sb="1" eb="2">
      <t>カイ</t>
    </rPh>
    <phoneticPr fontId="2"/>
  </si>
  <si>
    <t>港</t>
    <rPh sb="0" eb="1">
      <t>ミナト</t>
    </rPh>
    <phoneticPr fontId="2"/>
  </si>
  <si>
    <t>番   号</t>
    <rPh sb="0" eb="1">
      <t>バン</t>
    </rPh>
    <rPh sb="4" eb="5">
      <t>ゴウ</t>
    </rPh>
    <phoneticPr fontId="2"/>
  </si>
  <si>
    <t>大臣・知事コード</t>
    <rPh sb="0" eb="2">
      <t>ダイジン</t>
    </rPh>
    <rPh sb="3" eb="5">
      <t>チジ</t>
    </rPh>
    <phoneticPr fontId="2"/>
  </si>
  <si>
    <t>E-mail</t>
    <phoneticPr fontId="2"/>
  </si>
  <si>
    <t>申請受付日</t>
    <phoneticPr fontId="2"/>
  </si>
  <si>
    <t>建設業許可期限日</t>
    <rPh sb="0" eb="2">
      <t>ケンセツ</t>
    </rPh>
    <rPh sb="2" eb="3">
      <t>ギョウ</t>
    </rPh>
    <rPh sb="3" eb="5">
      <t>キョカ</t>
    </rPh>
    <rPh sb="5" eb="8">
      <t>キゲンビ</t>
    </rPh>
    <phoneticPr fontId="2"/>
  </si>
  <si>
    <t>法人番号</t>
    <rPh sb="0" eb="2">
      <t>ホウジン</t>
    </rPh>
    <rPh sb="2" eb="4">
      <t>バンゴウ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</si>
  <si>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2"/>
  </si>
  <si>
    <t>最新の経審
審査基準日</t>
    <rPh sb="0" eb="2">
      <t>サイシン</t>
    </rPh>
    <rPh sb="3" eb="5">
      <t>ケイシン</t>
    </rPh>
    <rPh sb="6" eb="8">
      <t>シンサ</t>
    </rPh>
    <rPh sb="8" eb="10">
      <t>キジュン</t>
    </rPh>
    <rPh sb="10" eb="11">
      <t>ビ</t>
    </rPh>
    <phoneticPr fontId="2"/>
  </si>
  <si>
    <t>コメント
（資格付与しな
かった事由等）</t>
    <rPh sb="6" eb="8">
      <t>シカク</t>
    </rPh>
    <rPh sb="8" eb="10">
      <t>フヨ</t>
    </rPh>
    <rPh sb="17" eb="19">
      <t>ジユウ</t>
    </rPh>
    <rPh sb="19" eb="20">
      <t>トウ</t>
    </rPh>
    <phoneticPr fontId="2"/>
  </si>
  <si>
    <t>特殊工事の
有無</t>
    <rPh sb="0" eb="4">
      <t>トクシュコウジ</t>
    </rPh>
    <rPh sb="6" eb="8">
      <t>ウム</t>
    </rPh>
    <phoneticPr fontId="2"/>
  </si>
  <si>
    <t>建設機械施工技士</t>
    <rPh sb="0" eb="2">
      <t>ケンセツ</t>
    </rPh>
    <rPh sb="2" eb="4">
      <t>キカイ</t>
    </rPh>
    <rPh sb="4" eb="6">
      <t>セコウ</t>
    </rPh>
    <rPh sb="6" eb="8">
      <t>ギシ</t>
    </rPh>
    <phoneticPr fontId="2"/>
  </si>
  <si>
    <t>土木施工管理技士</t>
    <rPh sb="0" eb="2">
      <t>ドボク</t>
    </rPh>
    <rPh sb="2" eb="4">
      <t>セコウ</t>
    </rPh>
    <rPh sb="4" eb="6">
      <t>カンリ</t>
    </rPh>
    <rPh sb="6" eb="8">
      <t>ギシ</t>
    </rPh>
    <phoneticPr fontId="2"/>
  </si>
  <si>
    <t xml:space="preserve"> 建築施工管理技士</t>
    <rPh sb="1" eb="3">
      <t>ケンチク</t>
    </rPh>
    <rPh sb="3" eb="5">
      <t>セコウ</t>
    </rPh>
    <rPh sb="5" eb="7">
      <t>カンリ</t>
    </rPh>
    <rPh sb="7" eb="9">
      <t>ギシ</t>
    </rPh>
    <phoneticPr fontId="2"/>
  </si>
  <si>
    <t xml:space="preserve"> 電気工事施工管理技士</t>
    <rPh sb="1" eb="3">
      <t>デンキ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</si>
  <si>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 xml:space="preserve"> 管工事施工管理技士</t>
    <rPh sb="1" eb="2">
      <t>カン</t>
    </rPh>
    <rPh sb="2" eb="4">
      <t>コウジ</t>
    </rPh>
    <rPh sb="4" eb="6">
      <t>セコウ</t>
    </rPh>
    <rPh sb="6" eb="8">
      <t>カンリ</t>
    </rPh>
    <rPh sb="8" eb="10">
      <t>ギシ</t>
    </rPh>
    <phoneticPr fontId="2"/>
  </si>
  <si>
    <t xml:space="preserve"> 造園施工管理技士</t>
    <rPh sb="1" eb="3">
      <t>ゾウエン</t>
    </rPh>
    <rPh sb="3" eb="5">
      <t>セコウ</t>
    </rPh>
    <rPh sb="5" eb="7">
      <t>カンリ</t>
    </rPh>
    <rPh sb="7" eb="9">
      <t>ギシ</t>
    </rPh>
    <phoneticPr fontId="2"/>
  </si>
  <si>
    <t>建築士</t>
    <rPh sb="0" eb="3">
      <t>ケンチクシ</t>
    </rPh>
    <phoneticPr fontId="2"/>
  </si>
  <si>
    <t>技術士</t>
    <rPh sb="0" eb="2">
      <t>ギジュツ</t>
    </rPh>
    <rPh sb="2" eb="3">
      <t>シ</t>
    </rPh>
    <phoneticPr fontId="2"/>
  </si>
  <si>
    <t>電気工事士</t>
    <rPh sb="0" eb="5">
      <t>デンキコウジシ</t>
    </rPh>
    <phoneticPr fontId="2"/>
  </si>
  <si>
    <t xml:space="preserve"> 電気主任
技術者</t>
    <rPh sb="1" eb="3">
      <t>デンキ</t>
    </rPh>
    <rPh sb="3" eb="5">
      <t>シュニン</t>
    </rPh>
    <rPh sb="6" eb="9">
      <t>ギジュツシャ</t>
    </rPh>
    <phoneticPr fontId="2"/>
  </si>
  <si>
    <t xml:space="preserve"> 給水装置
工事主任
技術者</t>
    <rPh sb="1" eb="3">
      <t>キュウスイ</t>
    </rPh>
    <rPh sb="3" eb="5">
      <t>ソウチ</t>
    </rPh>
    <rPh sb="6" eb="8">
      <t>コウジ</t>
    </rPh>
    <rPh sb="8" eb="10">
      <t>シュニン</t>
    </rPh>
    <rPh sb="11" eb="14">
      <t>ギジュツシャ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</si>
  <si>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</si>
  <si>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 xml:space="preserve"> 建設大工</t>
    <rPh sb="1" eb="3">
      <t>ケンセツ</t>
    </rPh>
    <rPh sb="3" eb="5">
      <t>ダイク</t>
    </rPh>
    <phoneticPr fontId="2"/>
  </si>
  <si>
    <t xml:space="preserve"> 型枠施工</t>
    <rPh sb="1" eb="3">
      <t>カタワク</t>
    </rPh>
    <rPh sb="3" eb="5">
      <t>セコウ</t>
    </rPh>
    <phoneticPr fontId="2"/>
  </si>
  <si>
    <t xml:space="preserve"> 左官</t>
    <rPh sb="1" eb="3">
      <t>サカン</t>
    </rPh>
    <phoneticPr fontId="2"/>
  </si>
  <si>
    <t xml:space="preserve"> とび・とび工</t>
    <rPh sb="6" eb="7">
      <t>コウ</t>
    </rPh>
    <phoneticPr fontId="2"/>
  </si>
  <si>
    <t xml:space="preserve"> コンクリート圧送施工</t>
    <rPh sb="7" eb="9">
      <t>アッソウ</t>
    </rPh>
    <rPh sb="9" eb="11">
      <t>セコウ</t>
    </rPh>
    <phoneticPr fontId="2"/>
  </si>
  <si>
    <t xml:space="preserve"> ウェルポイント施工</t>
    <rPh sb="8" eb="10">
      <t>セコウ</t>
    </rPh>
    <phoneticPr fontId="2"/>
  </si>
  <si>
    <t xml:space="preserve"> 冷凍空気調和機器施工・空気調和設備配管</t>
    <rPh sb="1" eb="3">
      <t>レイトウ</t>
    </rPh>
    <rPh sb="3" eb="5">
      <t>クウキ</t>
    </rPh>
    <rPh sb="5" eb="7">
      <t>チョウワ</t>
    </rPh>
    <rPh sb="7" eb="9">
      <t>キキ</t>
    </rPh>
    <rPh sb="9" eb="11">
      <t>セコウ</t>
    </rPh>
    <rPh sb="12" eb="14">
      <t>クウキ</t>
    </rPh>
    <rPh sb="14" eb="16">
      <t>チョウワ</t>
    </rPh>
    <rPh sb="16" eb="18">
      <t>セツビ</t>
    </rPh>
    <rPh sb="18" eb="20">
      <t>ハイカン</t>
    </rPh>
    <phoneticPr fontId="2"/>
  </si>
  <si>
    <t xml:space="preserve"> 給排水衛生設備配管</t>
    <rPh sb="1" eb="2">
      <t>キュウ</t>
    </rPh>
    <rPh sb="2" eb="4">
      <t>ハイスイ</t>
    </rPh>
    <rPh sb="4" eb="6">
      <t>エイセイ</t>
    </rPh>
    <rPh sb="6" eb="8">
      <t>セツビ</t>
    </rPh>
    <rPh sb="8" eb="10">
      <t>ハイカン</t>
    </rPh>
    <phoneticPr fontId="2"/>
  </si>
  <si>
    <t xml:space="preserve"> 配管・配管工</t>
    <rPh sb="1" eb="3">
      <t>ハイカン</t>
    </rPh>
    <rPh sb="4" eb="7">
      <t>ハイカンコウ</t>
    </rPh>
    <phoneticPr fontId="2"/>
  </si>
  <si>
    <t xml:space="preserve"> 建築板金
「ダクト板金作業」</t>
    <rPh sb="1" eb="3">
      <t>ケンチク</t>
    </rPh>
    <rPh sb="3" eb="5">
      <t>バンキン</t>
    </rPh>
    <rPh sb="10" eb="12">
      <t>バンキン</t>
    </rPh>
    <rPh sb="12" eb="14">
      <t>サギョウ</t>
    </rPh>
    <phoneticPr fontId="2"/>
  </si>
  <si>
    <t xml:space="preserve"> タイル張り・タイル張り工</t>
    <rPh sb="4" eb="5">
      <t>バ</t>
    </rPh>
    <rPh sb="10" eb="11">
      <t>バ</t>
    </rPh>
    <rPh sb="12" eb="13">
      <t>コウ</t>
    </rPh>
    <phoneticPr fontId="2"/>
  </si>
  <si>
    <t xml:space="preserve"> 築炉・築炉工・れんが積み</t>
    <rPh sb="1" eb="3">
      <t>チクロ</t>
    </rPh>
    <rPh sb="4" eb="6">
      <t>チクロ</t>
    </rPh>
    <rPh sb="6" eb="7">
      <t>コウ</t>
    </rPh>
    <rPh sb="11" eb="12">
      <t>ヅ</t>
    </rPh>
    <phoneticPr fontId="2"/>
  </si>
  <si>
    <t xml:space="preserve"> ブロック建築・
ブロック建築工・コンクリート積みブロック施工</t>
    <rPh sb="5" eb="7">
      <t>ケンチク</t>
    </rPh>
    <rPh sb="13" eb="15">
      <t>ケンチク</t>
    </rPh>
    <rPh sb="15" eb="16">
      <t>コウ</t>
    </rPh>
    <rPh sb="24" eb="25">
      <t>ヅセコウ</t>
    </rPh>
    <phoneticPr fontId="2"/>
  </si>
  <si>
    <t xml:space="preserve"> 石工・石材施工・石積み</t>
    <rPh sb="1" eb="3">
      <t>セッコウ</t>
    </rPh>
    <rPh sb="4" eb="6">
      <t>セキザイ</t>
    </rPh>
    <rPh sb="6" eb="8">
      <t>セコウ</t>
    </rPh>
    <rPh sb="9" eb="10">
      <t>イシ</t>
    </rPh>
    <rPh sb="10" eb="11">
      <t>ヅ</t>
    </rPh>
    <phoneticPr fontId="2"/>
  </si>
  <si>
    <t xml:space="preserve"> 鉄工・製罐</t>
    <rPh sb="1" eb="3">
      <t>テッコウ</t>
    </rPh>
    <rPh sb="4" eb="5">
      <t>セイ</t>
    </rPh>
    <phoneticPr fontId="2"/>
  </si>
  <si>
    <t xml:space="preserve"> 鉄筋組立て・鉄筋施工</t>
    <rPh sb="1" eb="3">
      <t>テッキン</t>
    </rPh>
    <rPh sb="3" eb="5">
      <t>クミタテ</t>
    </rPh>
    <rPh sb="7" eb="9">
      <t>テッキン</t>
    </rPh>
    <rPh sb="9" eb="11">
      <t>セコウ</t>
    </rPh>
    <phoneticPr fontId="2"/>
  </si>
  <si>
    <t xml:space="preserve"> 工場板金</t>
    <rPh sb="1" eb="3">
      <t>コウバ</t>
    </rPh>
    <rPh sb="3" eb="5">
      <t>バンキン</t>
    </rPh>
    <phoneticPr fontId="2"/>
  </si>
  <si>
    <t xml:space="preserve"> 板金「建築板金作業」・建築板金「内外装板金作業」・板金工「建築板金作業」</t>
    <rPh sb="1" eb="3">
      <t>バンキン</t>
    </rPh>
    <rPh sb="4" eb="6">
      <t>ケンチク</t>
    </rPh>
    <rPh sb="6" eb="8">
      <t>バンキン</t>
    </rPh>
    <rPh sb="8" eb="10">
      <t>サギョウ</t>
    </rPh>
    <rPh sb="12" eb="14">
      <t>ケンチク</t>
    </rPh>
    <rPh sb="14" eb="16">
      <t>バンキン</t>
    </rPh>
    <rPh sb="17" eb="20">
      <t>ナイガイソウ</t>
    </rPh>
    <rPh sb="20" eb="22">
      <t>バンキン</t>
    </rPh>
    <rPh sb="22" eb="24">
      <t>サギョウ</t>
    </rPh>
    <rPh sb="26" eb="28">
      <t>バンキン</t>
    </rPh>
    <rPh sb="28" eb="29">
      <t>コウ</t>
    </rPh>
    <rPh sb="30" eb="32">
      <t>ケンチク</t>
    </rPh>
    <rPh sb="32" eb="34">
      <t>バンキン</t>
    </rPh>
    <rPh sb="34" eb="36">
      <t>サギョウ</t>
    </rPh>
    <phoneticPr fontId="2"/>
  </si>
  <si>
    <t xml:space="preserve"> 板金・板金工・打出し板金</t>
    <rPh sb="1" eb="3">
      <t>バンキン</t>
    </rPh>
    <rPh sb="4" eb="6">
      <t>バンキン</t>
    </rPh>
    <rPh sb="6" eb="7">
      <t>コウ</t>
    </rPh>
    <rPh sb="8" eb="10">
      <t>ウチダ</t>
    </rPh>
    <rPh sb="11" eb="13">
      <t>バンキン</t>
    </rPh>
    <phoneticPr fontId="2"/>
  </si>
  <si>
    <t xml:space="preserve"> かわらぶき・スレート施工</t>
    <rPh sb="11" eb="13">
      <t>セコウ</t>
    </rPh>
    <phoneticPr fontId="2"/>
  </si>
  <si>
    <t xml:space="preserve"> ガラス施工</t>
    <rPh sb="4" eb="6">
      <t>セコウ</t>
    </rPh>
    <phoneticPr fontId="2"/>
  </si>
  <si>
    <t xml:space="preserve"> 塗装・木工塗装・
木工塗装工</t>
    <rPh sb="1" eb="3">
      <t>トソウ</t>
    </rPh>
    <rPh sb="4" eb="6">
      <t>モッコウ</t>
    </rPh>
    <rPh sb="6" eb="8">
      <t>トソウ</t>
    </rPh>
    <rPh sb="10" eb="12">
      <t>モッコウ</t>
    </rPh>
    <rPh sb="12" eb="14">
      <t>トソウ</t>
    </rPh>
    <rPh sb="14" eb="15">
      <t>コウ</t>
    </rPh>
    <phoneticPr fontId="2"/>
  </si>
  <si>
    <t xml:space="preserve"> 建築塗装・建築塗装工</t>
    <rPh sb="1" eb="3">
      <t>ケンチク</t>
    </rPh>
    <rPh sb="3" eb="5">
      <t>トソウ</t>
    </rPh>
    <rPh sb="6" eb="8">
      <t>ケンチク</t>
    </rPh>
    <rPh sb="8" eb="11">
      <t>トソウコウ</t>
    </rPh>
    <phoneticPr fontId="2"/>
  </si>
  <si>
    <t xml:space="preserve"> 金属塗装・金属塗装工</t>
    <rPh sb="1" eb="3">
      <t>キンゾク</t>
    </rPh>
    <rPh sb="3" eb="5">
      <t>トソウ</t>
    </rPh>
    <rPh sb="6" eb="8">
      <t>キンゾク</t>
    </rPh>
    <rPh sb="8" eb="10">
      <t>トソウ</t>
    </rPh>
    <rPh sb="10" eb="11">
      <t>コウ</t>
    </rPh>
    <phoneticPr fontId="2"/>
  </si>
  <si>
    <t xml:space="preserve"> 噴霧塗装</t>
    <rPh sb="1" eb="3">
      <t>フンム</t>
    </rPh>
    <rPh sb="3" eb="5">
      <t>トソウ</t>
    </rPh>
    <phoneticPr fontId="2"/>
  </si>
  <si>
    <t xml:space="preserve"> 路面標示
施工</t>
    <rPh sb="1" eb="3">
      <t>ロメン</t>
    </rPh>
    <rPh sb="3" eb="5">
      <t>ヒョウジ</t>
    </rPh>
    <rPh sb="6" eb="8">
      <t>セコウ</t>
    </rPh>
    <phoneticPr fontId="2"/>
  </si>
  <si>
    <t xml:space="preserve"> 畳製作・畳工</t>
    <rPh sb="1" eb="2">
      <t>タタミ</t>
    </rPh>
    <rPh sb="2" eb="4">
      <t>セイサク</t>
    </rPh>
    <rPh sb="5" eb="6">
      <t>タタミ</t>
    </rPh>
    <rPh sb="6" eb="7">
      <t>コウ</t>
    </rPh>
    <phoneticPr fontId="2"/>
  </si>
  <si>
    <t xml:space="preserve"> 内装仕上げ施工・カーテン施工・天井仕上げ施工・床仕上げ施工・表装・表具・表具工</t>
    <rPh sb="1" eb="3">
      <t>ナイソウ</t>
    </rPh>
    <rPh sb="3" eb="5">
      <t>シア</t>
    </rPh>
    <rPh sb="6" eb="8">
      <t>セコウ</t>
    </rPh>
    <rPh sb="13" eb="15">
      <t>セコウ</t>
    </rPh>
    <rPh sb="16" eb="18">
      <t>テンジョウ</t>
    </rPh>
    <rPh sb="18" eb="20">
      <t>シア</t>
    </rPh>
    <rPh sb="21" eb="23">
      <t>セコウ</t>
    </rPh>
    <rPh sb="24" eb="25">
      <t>ユカ</t>
    </rPh>
    <rPh sb="25" eb="27">
      <t>シア</t>
    </rPh>
    <rPh sb="28" eb="30">
      <t>セコウ</t>
    </rPh>
    <rPh sb="31" eb="33">
      <t>ヒョウソウ</t>
    </rPh>
    <rPh sb="34" eb="36">
      <t>ヒョウグ</t>
    </rPh>
    <rPh sb="37" eb="39">
      <t>ヒョウグ</t>
    </rPh>
    <rPh sb="39" eb="40">
      <t>コウ</t>
    </rPh>
    <phoneticPr fontId="2"/>
  </si>
  <si>
    <t xml:space="preserve"> 熱絶縁施工</t>
    <rPh sb="1" eb="2">
      <t>ネツ</t>
    </rPh>
    <rPh sb="2" eb="4">
      <t>ゼツエン</t>
    </rPh>
    <rPh sb="4" eb="6">
      <t>セコウ</t>
    </rPh>
    <phoneticPr fontId="2"/>
  </si>
  <si>
    <t xml:space="preserve"> 建具製作・建具工・木工・カーテンウォール施工・サッシ施工</t>
    <rPh sb="1" eb="5">
      <t>タテグセイサク</t>
    </rPh>
    <rPh sb="6" eb="8">
      <t>タテグ</t>
    </rPh>
    <rPh sb="8" eb="9">
      <t>コウ</t>
    </rPh>
    <rPh sb="10" eb="12">
      <t>モッコウ</t>
    </rPh>
    <rPh sb="21" eb="23">
      <t>セコウ</t>
    </rPh>
    <rPh sb="27" eb="29">
      <t>セコウ</t>
    </rPh>
    <phoneticPr fontId="2"/>
  </si>
  <si>
    <t xml:space="preserve"> 造園</t>
    <rPh sb="1" eb="3">
      <t>ゾウエン</t>
    </rPh>
    <phoneticPr fontId="2"/>
  </si>
  <si>
    <t xml:space="preserve"> 防水施工</t>
    <rPh sb="1" eb="3">
      <t>ボウスイ</t>
    </rPh>
    <rPh sb="3" eb="5">
      <t>セコウ</t>
    </rPh>
    <phoneticPr fontId="2"/>
  </si>
  <si>
    <t xml:space="preserve"> さく井</t>
    <rPh sb="3" eb="4">
      <t>イ</t>
    </rPh>
    <phoneticPr fontId="2"/>
  </si>
  <si>
    <t xml:space="preserve"> 地すべり
防止工事</t>
    <rPh sb="1" eb="2">
      <t>ジ</t>
    </rPh>
    <rPh sb="6" eb="8">
      <t>ボウシ</t>
    </rPh>
    <rPh sb="8" eb="10">
      <t>コウジ</t>
    </rPh>
    <phoneticPr fontId="2"/>
  </si>
  <si>
    <t xml:space="preserve"> 計装</t>
    <rPh sb="1" eb="3">
      <t>ケイソウ</t>
    </rPh>
    <phoneticPr fontId="2"/>
  </si>
  <si>
    <t xml:space="preserve"> 基幹技能者</t>
    <rPh sb="1" eb="3">
      <t>キカン</t>
    </rPh>
    <rPh sb="3" eb="6">
      <t>ギノウシャ</t>
    </rPh>
    <phoneticPr fontId="2"/>
  </si>
  <si>
    <t>舗装施工管理技術者</t>
    <rPh sb="0" eb="2">
      <t>ホソウ</t>
    </rPh>
    <rPh sb="2" eb="4">
      <t>セコウ</t>
    </rPh>
    <rPh sb="4" eb="6">
      <t>カンリ</t>
    </rPh>
    <rPh sb="6" eb="9">
      <t>ギジュツシャ</t>
    </rPh>
    <phoneticPr fontId="2"/>
  </si>
  <si>
    <t xml:space="preserve"> その他</t>
    <rPh sb="3" eb="4">
      <t>タ</t>
    </rPh>
    <phoneticPr fontId="2"/>
  </si>
  <si>
    <t xml:space="preserve"> 法第７条第２号イ該当　【大卒３年・高卒５年】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9" eb="11">
      <t>ガイトウ</t>
    </rPh>
    <rPh sb="13" eb="15">
      <t>ダイソツ</t>
    </rPh>
    <rPh sb="16" eb="17">
      <t>ネン</t>
    </rPh>
    <rPh sb="18" eb="20">
      <t>コウソツ</t>
    </rPh>
    <rPh sb="21" eb="22">
      <t>ネン</t>
    </rPh>
    <phoneticPr fontId="2"/>
  </si>
  <si>
    <t xml:space="preserve"> 法第７条第２号
ロ該当　【１０年】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10" eb="12">
      <t>ガイトウ</t>
    </rPh>
    <rPh sb="16" eb="17">
      <t>ネン</t>
    </rPh>
    <phoneticPr fontId="2"/>
  </si>
  <si>
    <t xml:space="preserve"> 法第１５条第２号
ハ該当（同イと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8" eb="20">
      <t>ドウトウ</t>
    </rPh>
    <rPh sb="20" eb="22">
      <t>イジョウ</t>
    </rPh>
    <phoneticPr fontId="2"/>
  </si>
  <si>
    <t xml:space="preserve"> 法第１５条第２号
ハ該当（同号ロと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5" eb="16">
      <t>ゴウ</t>
    </rPh>
    <rPh sb="19" eb="21">
      <t>ドウトウ</t>
    </rPh>
    <rPh sb="21" eb="23">
      <t>イジョウ</t>
    </rPh>
    <phoneticPr fontId="2"/>
  </si>
  <si>
    <t>有資格者
実人数</t>
    <rPh sb="0" eb="4">
      <t>ユウシカクシャ</t>
    </rPh>
    <rPh sb="5" eb="6">
      <t>ジツ</t>
    </rPh>
    <rPh sb="6" eb="8">
      <t>ニンズウ</t>
    </rPh>
    <phoneticPr fontId="2"/>
  </si>
  <si>
    <t>１級</t>
    <rPh sb="1" eb="2">
      <t>キュウ</t>
    </rPh>
    <phoneticPr fontId="2"/>
  </si>
  <si>
    <t xml:space="preserve"> ２級</t>
    <rPh sb="2" eb="3">
      <t>キュウ</t>
    </rPh>
    <phoneticPr fontId="2"/>
  </si>
  <si>
    <t xml:space="preserve"> 建設「鋼構造及びコンクリート」・総合技術監理（建設「鋼構造物及びコンクリート」）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7" eb="19">
      <t>ソウゴウ</t>
    </rPh>
    <rPh sb="19" eb="21">
      <t>ギジュツ</t>
    </rPh>
    <rPh sb="21" eb="23">
      <t>カンリ</t>
    </rPh>
    <rPh sb="24" eb="26">
      <t>ケンセツ</t>
    </rPh>
    <rPh sb="27" eb="28">
      <t>ハガネ</t>
    </rPh>
    <rPh sb="28" eb="31">
      <t>コウゾウブツ</t>
    </rPh>
    <rPh sb="31" eb="32">
      <t>オヨ</t>
    </rPh>
    <phoneticPr fontId="2"/>
  </si>
  <si>
    <t xml:space="preserve"> 農業「農業土木」・総合技術監理（農業「農業土木」）</t>
    <rPh sb="1" eb="3">
      <t>ノウギョウ</t>
    </rPh>
    <rPh sb="4" eb="6">
      <t>ノウギョウ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ノウギョウ</t>
    </rPh>
    <rPh sb="20" eb="22">
      <t>ノウギョウ</t>
    </rPh>
    <rPh sb="22" eb="24">
      <t>ドボク</t>
    </rPh>
    <phoneticPr fontId="2"/>
  </si>
  <si>
    <t xml:space="preserve"> 電気電子・総合技術監理（電気電子）</t>
    <rPh sb="1" eb="3">
      <t>デンキ</t>
    </rPh>
    <rPh sb="3" eb="5">
      <t>デンシ</t>
    </rPh>
    <rPh sb="6" eb="8">
      <t>ソウゴウ</t>
    </rPh>
    <rPh sb="8" eb="10">
      <t>ギジュツ</t>
    </rPh>
    <rPh sb="10" eb="12">
      <t>カンリ</t>
    </rPh>
    <rPh sb="13" eb="15">
      <t>デンキ</t>
    </rPh>
    <rPh sb="15" eb="17">
      <t>デンシ</t>
    </rPh>
    <phoneticPr fontId="2"/>
  </si>
  <si>
    <t xml:space="preserve"> 機械・総合技術監理（機械）</t>
    <rPh sb="1" eb="3">
      <t>キカイ</t>
    </rPh>
    <rPh sb="4" eb="6">
      <t>ソウゴウ</t>
    </rPh>
    <rPh sb="6" eb="8">
      <t>ギジュツ</t>
    </rPh>
    <rPh sb="8" eb="10">
      <t>カンリ</t>
    </rPh>
    <rPh sb="11" eb="13">
      <t>キカイ</t>
    </rPh>
    <phoneticPr fontId="2"/>
  </si>
  <si>
    <t xml:space="preserve"> 機械「流体工学」又は「熱工学」・総合技術監理（機械「流体工学」又は「熱工学」）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7" eb="19">
      <t>ソウゴウ</t>
    </rPh>
    <rPh sb="19" eb="21">
      <t>ギジュツ</t>
    </rPh>
    <rPh sb="21" eb="23">
      <t>カンリ</t>
    </rPh>
    <rPh sb="24" eb="26">
      <t>キカイ</t>
    </rPh>
    <rPh sb="27" eb="29">
      <t>リュウタイ</t>
    </rPh>
    <rPh sb="29" eb="31">
      <t>コウガク</t>
    </rPh>
    <rPh sb="32" eb="33">
      <t>マタ</t>
    </rPh>
    <rPh sb="35" eb="38">
      <t>ネツコウガク</t>
    </rPh>
    <phoneticPr fontId="2"/>
  </si>
  <si>
    <t xml:space="preserve"> 上下水道・総合技術監理（上下水道）</t>
    <rPh sb="1" eb="3">
      <t>ジョウゲ</t>
    </rPh>
    <rPh sb="3" eb="5">
      <t>スイドウ</t>
    </rPh>
    <rPh sb="6" eb="8">
      <t>ソウゴウ</t>
    </rPh>
    <rPh sb="8" eb="10">
      <t>ギジュツ</t>
    </rPh>
    <rPh sb="10" eb="12">
      <t>カンリ</t>
    </rPh>
    <rPh sb="13" eb="15">
      <t>ジョウゲ</t>
    </rPh>
    <rPh sb="15" eb="17">
      <t>スイドウ</t>
    </rPh>
    <phoneticPr fontId="2"/>
  </si>
  <si>
    <t xml:space="preserve"> 上下水道「上水道及び工業用水道」・総合技術監理（上下水道「上水道及び工業用水道」）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phoneticPr fontId="2"/>
  </si>
  <si>
    <t xml:space="preserve"> 水産「水産土木」・総合技術監理（水産「水産土木」）</t>
    <rPh sb="1" eb="3">
      <t>スイサン</t>
    </rPh>
    <rPh sb="4" eb="6">
      <t>スイサン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スイサン</t>
    </rPh>
    <rPh sb="20" eb="22">
      <t>スイサン</t>
    </rPh>
    <rPh sb="22" eb="24">
      <t>ドボク</t>
    </rPh>
    <phoneticPr fontId="2"/>
  </si>
  <si>
    <t xml:space="preserve"> 森林「林業」・総合技術監理（森林「林業」）</t>
    <rPh sb="1" eb="3">
      <t>シンリン</t>
    </rPh>
    <rPh sb="4" eb="6">
      <t>リンギョウ</t>
    </rPh>
    <rPh sb="8" eb="10">
      <t>ソウゴウ</t>
    </rPh>
    <rPh sb="10" eb="12">
      <t>ギジュツ</t>
    </rPh>
    <rPh sb="12" eb="14">
      <t>カンリ</t>
    </rPh>
    <rPh sb="15" eb="17">
      <t>シンリン</t>
    </rPh>
    <rPh sb="18" eb="20">
      <t>リンギョウ</t>
    </rPh>
    <phoneticPr fontId="2"/>
  </si>
  <si>
    <t xml:space="preserve"> 森林「森林土木」・総合技術監理（森林「森林土木」）</t>
    <rPh sb="1" eb="3">
      <t>シンリン</t>
    </rPh>
    <rPh sb="4" eb="6">
      <t>シンリン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シンリン</t>
    </rPh>
    <rPh sb="20" eb="22">
      <t>シンリン</t>
    </rPh>
    <rPh sb="22" eb="24">
      <t>ドボク</t>
    </rPh>
    <phoneticPr fontId="2"/>
  </si>
  <si>
    <t xml:space="preserve"> 衛生工学・総合技術監理（衛生工学）</t>
    <rPh sb="1" eb="3">
      <t>エイセイ</t>
    </rPh>
    <rPh sb="3" eb="5">
      <t>コウガク</t>
    </rPh>
    <rPh sb="6" eb="8">
      <t>ソウゴウ</t>
    </rPh>
    <rPh sb="8" eb="10">
      <t>ギジュツ</t>
    </rPh>
    <rPh sb="10" eb="12">
      <t>カンリ</t>
    </rPh>
    <rPh sb="13" eb="15">
      <t>エイセイ</t>
    </rPh>
    <rPh sb="15" eb="17">
      <t>コウガク</t>
    </rPh>
    <phoneticPr fontId="2"/>
  </si>
  <si>
    <t xml:space="preserve"> 衛生工学「水質管理」・総合技術監理（衛生工学「水質管理」）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2" eb="14">
      <t>ソウゴウ</t>
    </rPh>
    <rPh sb="14" eb="16">
      <t>ギジュツ</t>
    </rPh>
    <rPh sb="16" eb="18">
      <t>カンリ</t>
    </rPh>
    <rPh sb="19" eb="21">
      <t>エイセイ</t>
    </rPh>
    <rPh sb="21" eb="23">
      <t>コウガク</t>
    </rPh>
    <rPh sb="24" eb="26">
      <t>スイシツ</t>
    </rPh>
    <rPh sb="26" eb="28">
      <t>カンリ</t>
    </rPh>
    <phoneticPr fontId="2"/>
  </si>
  <si>
    <t xml:space="preserve"> 衛生工学「廃棄物管理」・総合技術監理（衛生工学「廃棄物管理」）</t>
    <rPh sb="6" eb="9">
      <t>ハイキブツ</t>
    </rPh>
    <rPh sb="9" eb="11">
      <t>カンリ</t>
    </rPh>
    <rPh sb="28" eb="30">
      <t>カンリ</t>
    </rPh>
    <phoneticPr fontId="2"/>
  </si>
  <si>
    <t>土　木</t>
    <rPh sb="0" eb="1">
      <t>ツチ</t>
    </rPh>
    <rPh sb="2" eb="3">
      <t>キ</t>
    </rPh>
    <phoneticPr fontId="2"/>
  </si>
  <si>
    <t>鋼構造物塗装</t>
    <rPh sb="0" eb="1">
      <t>ハガネ</t>
    </rPh>
    <rPh sb="1" eb="4">
      <t>コウゾウブツ</t>
    </rPh>
    <rPh sb="4" eb="6">
      <t>トソウ</t>
    </rPh>
    <phoneticPr fontId="2"/>
  </si>
  <si>
    <t>薬液注入</t>
    <rPh sb="0" eb="2">
      <t>ヤクエキ</t>
    </rPh>
    <rPh sb="2" eb="4">
      <t>チュウニュウ</t>
    </rPh>
    <phoneticPr fontId="2"/>
  </si>
  <si>
    <t>建　築</t>
    <rPh sb="0" eb="1">
      <t>ケン</t>
    </rPh>
    <rPh sb="2" eb="3">
      <t>チク</t>
    </rPh>
    <phoneticPr fontId="2"/>
  </si>
  <si>
    <t>躯　体</t>
    <rPh sb="0" eb="1">
      <t>ムクロ</t>
    </rPh>
    <rPh sb="2" eb="3">
      <t>カラダ</t>
    </rPh>
    <phoneticPr fontId="2"/>
  </si>
  <si>
    <t>仕上げ</t>
    <rPh sb="0" eb="2">
      <t>シア</t>
    </rPh>
    <phoneticPr fontId="2"/>
  </si>
  <si>
    <t xml:space="preserve"> 木造</t>
    <rPh sb="1" eb="3">
      <t>モクゾウ</t>
    </rPh>
    <phoneticPr fontId="2"/>
  </si>
  <si>
    <t>第一種</t>
    <rPh sb="0" eb="3">
      <t>ダイイッシュ</t>
    </rPh>
    <phoneticPr fontId="2"/>
  </si>
  <si>
    <t>第二種</t>
    <rPh sb="0" eb="1">
      <t>ダイ</t>
    </rPh>
    <rPh sb="1" eb="3">
      <t>２シュ</t>
    </rPh>
    <phoneticPr fontId="2"/>
  </si>
  <si>
    <t>甲種</t>
    <rPh sb="0" eb="2">
      <t>コウシュ</t>
    </rPh>
    <phoneticPr fontId="2"/>
  </si>
  <si>
    <t>乙種</t>
    <rPh sb="0" eb="2">
      <t>オツシュ</t>
    </rPh>
    <phoneticPr fontId="2"/>
  </si>
  <si>
    <t>業種</t>
    <rPh sb="0" eb="2">
      <t>ギョウシュ</t>
    </rPh>
    <phoneticPr fontId="1"/>
  </si>
  <si>
    <t>人数</t>
    <rPh sb="0" eb="2">
      <t>ニンズウ</t>
    </rPh>
    <phoneticPr fontId="1"/>
  </si>
  <si>
    <t>会社全体_111</t>
    <phoneticPr fontId="1"/>
  </si>
  <si>
    <t>会社全体_212</t>
    <phoneticPr fontId="1"/>
  </si>
  <si>
    <t>会社全体_113</t>
    <phoneticPr fontId="1"/>
  </si>
  <si>
    <t>会社全体_214</t>
    <phoneticPr fontId="1"/>
  </si>
  <si>
    <t>会社全体_215</t>
    <phoneticPr fontId="1"/>
  </si>
  <si>
    <t>会社全体_216</t>
    <phoneticPr fontId="1"/>
  </si>
  <si>
    <t>会社全体_120</t>
    <phoneticPr fontId="1"/>
  </si>
  <si>
    <t>会社全体_221</t>
    <phoneticPr fontId="1"/>
  </si>
  <si>
    <t>会社全体_222</t>
    <phoneticPr fontId="1"/>
  </si>
  <si>
    <t>会社全体_223</t>
    <phoneticPr fontId="1"/>
  </si>
  <si>
    <t>会社全体_127</t>
    <phoneticPr fontId="1"/>
  </si>
  <si>
    <t>会社全体_228</t>
    <phoneticPr fontId="1"/>
  </si>
  <si>
    <t>会社全体_129</t>
    <phoneticPr fontId="1"/>
  </si>
  <si>
    <t>会社全体_230</t>
    <phoneticPr fontId="1"/>
  </si>
  <si>
    <t>会社全体_133</t>
    <phoneticPr fontId="1"/>
  </si>
  <si>
    <t>会社全体_234</t>
    <phoneticPr fontId="1"/>
  </si>
  <si>
    <t>会社全体_137</t>
    <phoneticPr fontId="1"/>
  </si>
  <si>
    <t>会社全体_238</t>
    <phoneticPr fontId="1"/>
  </si>
  <si>
    <t>会社全体_239</t>
    <phoneticPr fontId="1"/>
  </si>
  <si>
    <t>会社全体_141</t>
    <phoneticPr fontId="1"/>
  </si>
  <si>
    <t>会社全体_142</t>
    <phoneticPr fontId="1"/>
  </si>
  <si>
    <t>会社全体_143</t>
  </si>
  <si>
    <t>会社全体_144</t>
  </si>
  <si>
    <t>会社全体_145</t>
  </si>
  <si>
    <t>会社全体_146</t>
  </si>
  <si>
    <t>会社全体_147</t>
  </si>
  <si>
    <t>会社全体_148</t>
  </si>
  <si>
    <t>会社全体_149</t>
  </si>
  <si>
    <t>会社全体_150</t>
  </si>
  <si>
    <t>会社全体_151</t>
  </si>
  <si>
    <t>会社全体_152</t>
  </si>
  <si>
    <t>会社全体_153</t>
  </si>
  <si>
    <t>会社全体_154</t>
  </si>
  <si>
    <t>会社全体_155</t>
  </si>
  <si>
    <t>会社全体_256</t>
  </si>
  <si>
    <t>会社全体_258</t>
  </si>
  <si>
    <t>会社全体_259</t>
  </si>
  <si>
    <t>会社全体_265</t>
  </si>
  <si>
    <t>会社全体_168</t>
  </si>
  <si>
    <t>会社全体_169</t>
  </si>
  <si>
    <t>会社全体_171</t>
  </si>
  <si>
    <t>会社全体_271</t>
  </si>
  <si>
    <t>会社全体_164</t>
  </si>
  <si>
    <t>会社全体_264</t>
  </si>
  <si>
    <t>会社全体_172</t>
  </si>
  <si>
    <t>会社全体_272</t>
  </si>
  <si>
    <t>会社全体_157</t>
  </si>
  <si>
    <t>会社全体_257</t>
  </si>
  <si>
    <t>会社全体_173</t>
  </si>
  <si>
    <t>会社全体_273</t>
  </si>
  <si>
    <t>会社全体_166</t>
  </si>
  <si>
    <t>会社全体_266</t>
  </si>
  <si>
    <t>会社全体_174</t>
  </si>
  <si>
    <t>会社全体_274</t>
  </si>
  <si>
    <t>会社全体_175</t>
  </si>
  <si>
    <t>会社全体_275</t>
  </si>
  <si>
    <t>会社全体_176</t>
  </si>
  <si>
    <t>会社全体_276</t>
  </si>
  <si>
    <t>会社全体_170</t>
  </si>
  <si>
    <t>会社全体_270</t>
  </si>
  <si>
    <t>会社全体_177</t>
  </si>
  <si>
    <t>会社全体_277</t>
  </si>
  <si>
    <t>会社全体_178</t>
  </si>
  <si>
    <t>会社全体_278</t>
  </si>
  <si>
    <t>会社全体_179</t>
  </si>
  <si>
    <t>会社全体_279</t>
  </si>
  <si>
    <t>会社全体_180</t>
  </si>
  <si>
    <t>会社全体_280</t>
  </si>
  <si>
    <t>会社全体_181</t>
  </si>
  <si>
    <t>会社全体_281</t>
  </si>
  <si>
    <t>会社全体_182</t>
  </si>
  <si>
    <t>会社全体_282</t>
  </si>
  <si>
    <t>会社全体_183</t>
  </si>
  <si>
    <t>会社全体_283</t>
  </si>
  <si>
    <t>会社全体_184</t>
  </si>
  <si>
    <t>会社全体_284</t>
  </si>
  <si>
    <t>会社全体_185</t>
  </si>
  <si>
    <t>会社全体_285</t>
  </si>
  <si>
    <t>会社全体_186</t>
  </si>
  <si>
    <t>会社全体_286</t>
  </si>
  <si>
    <t>会社全体_187</t>
  </si>
  <si>
    <t>会社全体_287</t>
  </si>
  <si>
    <t>会社全体_188</t>
  </si>
  <si>
    <t>会社全体_288</t>
  </si>
  <si>
    <t>会社全体_189</t>
  </si>
  <si>
    <t>会社全体_289</t>
  </si>
  <si>
    <t>会社全体_190</t>
  </si>
  <si>
    <t>会社全体_290</t>
  </si>
  <si>
    <t>会社全体_191</t>
  </si>
  <si>
    <t>会社全体_291</t>
  </si>
  <si>
    <t>会社全体_167</t>
  </si>
  <si>
    <t>会社全体_192</t>
  </si>
  <si>
    <t>会社全体_292</t>
  </si>
  <si>
    <t>会社全体_193</t>
  </si>
  <si>
    <t>会社全体_293</t>
  </si>
  <si>
    <t>会社全体_194</t>
  </si>
  <si>
    <t>会社全体_294</t>
  </si>
  <si>
    <t>会社全体_195</t>
  </si>
  <si>
    <t>会社全体_295</t>
  </si>
  <si>
    <t>会社全体_196</t>
  </si>
  <si>
    <t>会社全体_296</t>
  </si>
  <si>
    <t>会社全体_197</t>
  </si>
  <si>
    <t>会社全体_297</t>
  </si>
  <si>
    <t>会社全体_198</t>
  </si>
  <si>
    <t>会社全体_298</t>
  </si>
  <si>
    <t>会社全体_061</t>
  </si>
  <si>
    <t>会社全体_062</t>
  </si>
  <si>
    <t>会社全体_063</t>
  </si>
  <si>
    <t>Txt_建設業の種類_064</t>
    <phoneticPr fontId="1"/>
  </si>
  <si>
    <t>会社全体_064</t>
    <phoneticPr fontId="1"/>
  </si>
  <si>
    <t>会社全体_065</t>
  </si>
  <si>
    <t>会社全体_066</t>
  </si>
  <si>
    <t>Txt_建設業の種類_099</t>
    <phoneticPr fontId="1"/>
  </si>
  <si>
    <t>会社全体_099</t>
    <phoneticPr fontId="1"/>
  </si>
  <si>
    <t>Txt_建設業の種類_001</t>
    <phoneticPr fontId="1"/>
  </si>
  <si>
    <t>会社全体_001</t>
    <phoneticPr fontId="1"/>
  </si>
  <si>
    <t>Txt_建設業の種類_002</t>
    <phoneticPr fontId="1"/>
  </si>
  <si>
    <t>会社全体_002</t>
    <phoneticPr fontId="1"/>
  </si>
  <si>
    <t>Txt_建設業の種類_003</t>
    <phoneticPr fontId="1"/>
  </si>
  <si>
    <t>会社全体_003</t>
    <phoneticPr fontId="1"/>
  </si>
  <si>
    <t>Txt_建設業の種類_004</t>
    <phoneticPr fontId="1"/>
  </si>
  <si>
    <t>会社全体_004</t>
    <phoneticPr fontId="1"/>
  </si>
  <si>
    <t>会社全体_有資格技術職員実人数</t>
    <phoneticPr fontId="1"/>
  </si>
  <si>
    <t>会社全体_監理技術者資格者証</t>
    <phoneticPr fontId="1"/>
  </si>
  <si>
    <t>本社又は委任先営業所_111</t>
  </si>
  <si>
    <t>本社又は委任先営業所_212</t>
  </si>
  <si>
    <t>本社又は委任先営業所_113</t>
  </si>
  <si>
    <t>本社又は委任先営業所_214</t>
  </si>
  <si>
    <t>本社又は委任先営業所_215</t>
  </si>
  <si>
    <t>本社又は委任先営業所_216</t>
  </si>
  <si>
    <t>本社又は委任先営業所_120</t>
  </si>
  <si>
    <t>本社又は委任先営業所_221</t>
  </si>
  <si>
    <t>本社又は委任先営業所_222</t>
  </si>
  <si>
    <t>本社又は委任先営業所_223</t>
  </si>
  <si>
    <t>本社又は委任先営業所_127</t>
  </si>
  <si>
    <t>本社又は委任先営業所_228</t>
  </si>
  <si>
    <t>本社又は委任先営業所_129</t>
  </si>
  <si>
    <t>本社又は委任先営業所_230</t>
  </si>
  <si>
    <t>本社又は委任先営業所_133</t>
  </si>
  <si>
    <t>本社又は委任先営業所_234</t>
  </si>
  <si>
    <t>本社又は委任先営業所_137</t>
  </si>
  <si>
    <t>本社又は委任先営業所_238</t>
  </si>
  <si>
    <t>本社又は委任先営業所_239</t>
  </si>
  <si>
    <t>本社又は委任先営業所_141</t>
  </si>
  <si>
    <t>本社又は委任先営業所_142</t>
  </si>
  <si>
    <t>本社又は委任先営業所_143</t>
  </si>
  <si>
    <t>本社又は委任先営業所_144</t>
  </si>
  <si>
    <t>本社又は委任先営業所_145</t>
  </si>
  <si>
    <t>本社又は委任先営業所_146</t>
  </si>
  <si>
    <t>本社又は委任先営業所_147</t>
  </si>
  <si>
    <t>本社又は委任先営業所_148</t>
  </si>
  <si>
    <t>本社又は委任先営業所_149</t>
  </si>
  <si>
    <t>本社又は委任先営業所_150</t>
  </si>
  <si>
    <t>本社又は委任先営業所_151</t>
  </si>
  <si>
    <t>本社又は委任先営業所_152</t>
  </si>
  <si>
    <t>本社又は委任先営業所_153</t>
  </si>
  <si>
    <t>本社又は委任先営業所_154</t>
  </si>
  <si>
    <t>本社又は委任先営業所_155</t>
  </si>
  <si>
    <t>本社又は委任先営業所_256</t>
  </si>
  <si>
    <t>本社又は委任先営業所_259</t>
  </si>
  <si>
    <t>本社又は委任先営業所_265</t>
  </si>
  <si>
    <t>本社又は委任先営業所_168</t>
  </si>
  <si>
    <t>本社又は委任先営業所_169</t>
  </si>
  <si>
    <t>本社又は委任先営業所_171</t>
  </si>
  <si>
    <t>本社又は委任先営業所_271</t>
  </si>
  <si>
    <t>本社又は委任先営業所_164</t>
  </si>
  <si>
    <t>本社又は委任先営業所_264</t>
  </si>
  <si>
    <t>本社又は委任先営業所_172</t>
  </si>
  <si>
    <t>本社又は委任先営業所_272</t>
  </si>
  <si>
    <t>本社又は委任先営業所_157</t>
  </si>
  <si>
    <t>本社又は委任先営業所_257</t>
  </si>
  <si>
    <t>本社又は委任先営業所_173</t>
  </si>
  <si>
    <t>本社又は委任先営業所_273</t>
  </si>
  <si>
    <t>本社又は委任先営業所_166</t>
  </si>
  <si>
    <t>本社又は委任先営業所_266</t>
  </si>
  <si>
    <t>本社又は委任先営業所_174</t>
  </si>
  <si>
    <t>本社又は委任先営業所_274</t>
  </si>
  <si>
    <t>本社又は委任先営業所_175</t>
  </si>
  <si>
    <t>本社又は委任先営業所_275</t>
  </si>
  <si>
    <t>本社又は委任先営業所_176</t>
  </si>
  <si>
    <t>本社又は委任先営業所_276</t>
  </si>
  <si>
    <t>本社又は委任先営業所_170</t>
  </si>
  <si>
    <t>本社又は委任先営業所_270</t>
  </si>
  <si>
    <t>本社又は委任先営業所_177</t>
  </si>
  <si>
    <t>本社又は委任先営業所_277</t>
  </si>
  <si>
    <t>本社又は委任先営業所_178</t>
  </si>
  <si>
    <t>本社又は委任先営業所_278</t>
  </si>
  <si>
    <t>本社又は委任先営業所_179</t>
  </si>
  <si>
    <t>本社又は委任先営業所_279</t>
  </si>
  <si>
    <t>本社又は委任先営業所_180</t>
  </si>
  <si>
    <t>本社又は委任先営業所_280</t>
  </si>
  <si>
    <t>本社又は委任先営業所_181</t>
  </si>
  <si>
    <t>本社又は委任先営業所_281</t>
  </si>
  <si>
    <t>本社又は委任先営業所_182</t>
  </si>
  <si>
    <t>本社又は委任先営業所_282</t>
  </si>
  <si>
    <t>本社又は委任先営業所_183</t>
  </si>
  <si>
    <t>本社又は委任先営業所_283</t>
  </si>
  <si>
    <t>本社又は委任先営業所_184</t>
  </si>
  <si>
    <t>本社又は委任先営業所_284</t>
  </si>
  <si>
    <t>本社又は委任先営業所_185</t>
  </si>
  <si>
    <t>本社又は委任先営業所_285</t>
  </si>
  <si>
    <t>本社又は委任先営業所_186</t>
  </si>
  <si>
    <t>本社又は委任先営業所_286</t>
  </si>
  <si>
    <t>本社又は委任先営業所_187</t>
  </si>
  <si>
    <t>本社又は委任先営業所_287</t>
  </si>
  <si>
    <t>本社又は委任先営業所_188</t>
  </si>
  <si>
    <t>本社又は委任先営業所_288</t>
  </si>
  <si>
    <t>本社又は委任先営業所_189</t>
  </si>
  <si>
    <t>本社又は委任先営業所_289</t>
  </si>
  <si>
    <t>本社又は委任先営業所_190</t>
  </si>
  <si>
    <t>本社又は委任先営業所_290</t>
  </si>
  <si>
    <t>本社又は委任先営業所_191</t>
  </si>
  <si>
    <t>本社又は委任先営業所_291</t>
  </si>
  <si>
    <t>本社又は委任先営業所_167</t>
  </si>
  <si>
    <t>本社又は委任先営業所_192</t>
  </si>
  <si>
    <t>本社又は委任先営業所_292</t>
  </si>
  <si>
    <t>本社又は委任先営業所_193</t>
  </si>
  <si>
    <t>本社又は委任先営業所_293</t>
  </si>
  <si>
    <t>本社又は委任先営業所_194</t>
  </si>
  <si>
    <t>本社又は委任先営業所_294</t>
  </si>
  <si>
    <t>本社又は委任先営業所_195</t>
  </si>
  <si>
    <t>本社又は委任先営業所_295</t>
  </si>
  <si>
    <t>本社又は委任先営業所_196</t>
  </si>
  <si>
    <t>本社又は委任先営業所_296</t>
  </si>
  <si>
    <t>本社又は委任先営業所_197</t>
  </si>
  <si>
    <t>本社又は委任先営業所_297</t>
  </si>
  <si>
    <t>本社又は委任先営業所_198</t>
  </si>
  <si>
    <t>本社又は委任先営業所_298</t>
  </si>
  <si>
    <t>本社又は委任先営業所_061</t>
  </si>
  <si>
    <t>本社又は委任先営業所_062</t>
  </si>
  <si>
    <t>本社又は委任先営業所_063</t>
  </si>
  <si>
    <t>Txt_建設業の種類_064</t>
    <phoneticPr fontId="1"/>
  </si>
  <si>
    <t>本社又は委任先営業所_064</t>
  </si>
  <si>
    <t>本社又は委任先営業所_065</t>
  </si>
  <si>
    <t>本社又は委任先営業所_066</t>
  </si>
  <si>
    <t>Txt_建設業の種類_099</t>
    <phoneticPr fontId="1"/>
  </si>
  <si>
    <t>本社又は委任先営業所_099</t>
  </si>
  <si>
    <t>Txt_建設業の種類_001</t>
    <phoneticPr fontId="1"/>
  </si>
  <si>
    <t>本社又は委任先営業所_001</t>
  </si>
  <si>
    <t>Txt_建設業の種類_002</t>
    <phoneticPr fontId="1"/>
  </si>
  <si>
    <t>本社又は委任先営業所_002</t>
  </si>
  <si>
    <t>本社又は委任先営業所_003</t>
  </si>
  <si>
    <t>Txt_建設業の種類_004</t>
    <phoneticPr fontId="1"/>
  </si>
  <si>
    <t>本社又は委任先営業所_004</t>
  </si>
  <si>
    <t>本社又は委任先営業所_有資格技術職員実人数</t>
  </si>
  <si>
    <t>本社又は委任先営業所_監理技術者資格者証</t>
  </si>
  <si>
    <t>許可番号2</t>
    <rPh sb="0" eb="2">
      <t>キョカ</t>
    </rPh>
    <rPh sb="2" eb="4">
      <t>バンゴウ</t>
    </rPh>
    <phoneticPr fontId="7"/>
  </si>
  <si>
    <t>許可番号2</t>
    <phoneticPr fontId="1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</si>
  <si>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</si>
  <si>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</si>
  <si>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本社．加入者番号</t>
    <phoneticPr fontId="7"/>
  </si>
  <si>
    <t>受任者</t>
    <rPh sb="0" eb="2">
      <t>ジュニン</t>
    </rPh>
    <rPh sb="2" eb="3">
      <t>シャ</t>
    </rPh>
    <phoneticPr fontId="7"/>
  </si>
  <si>
    <t>受任者．加入者番号</t>
    <phoneticPr fontId="7"/>
  </si>
  <si>
    <r>
      <t>削除禁止列（出力後、削除可能）</t>
    </r>
    <r>
      <rPr>
        <sz val="10"/>
        <color rgb="FFFF0000"/>
        <rFont val="ＭＳ 明朝"/>
        <family val="1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</si>
  <si>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</si>
  <si>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</si>
  <si>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</si>
  <si>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</si>
  <si>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</si>
  <si>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</si>
  <si>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</si>
  <si>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職員（市外）シート</t>
    <rPh sb="0" eb="2">
      <t>ショクイン</t>
    </rPh>
    <rPh sb="3" eb="5">
      <t>シガイ</t>
    </rPh>
    <phoneticPr fontId="2"/>
  </si>
  <si>
    <t>Ｎｏ</t>
    <phoneticPr fontId="2"/>
  </si>
  <si>
    <r>
      <t xml:space="preserve">認定工種
</t>
    </r>
    <r>
      <rPr>
        <sz val="9"/>
        <color indexed="10"/>
        <rFont val="BIZ UDPゴシック"/>
        <family val="3"/>
        <charset val="128"/>
      </rPr>
      <t>（○：資格あり、×：何らかの理由により資格を付与しなかったもの）</t>
    </r>
    <rPh sb="0" eb="2">
      <t>ニンテイ</t>
    </rPh>
    <rPh sb="2" eb="3">
      <t>コウ</t>
    </rPh>
    <rPh sb="3" eb="4">
      <t>シュ</t>
    </rPh>
    <rPh sb="8" eb="10">
      <t>シカク</t>
    </rPh>
    <rPh sb="15" eb="16">
      <t>ナン</t>
    </rPh>
    <rPh sb="19" eb="21">
      <t>リユウ</t>
    </rPh>
    <rPh sb="24" eb="26">
      <t>シカク</t>
    </rPh>
    <rPh sb="27" eb="29">
      <t>フヨ</t>
    </rPh>
    <phoneticPr fontId="2"/>
  </si>
  <si>
    <t>第１回目</t>
    <rPh sb="0" eb="1">
      <t>ダイ</t>
    </rPh>
    <rPh sb="2" eb="4">
      <t>カイメ</t>
    </rPh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</si>
  <si>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</si>
  <si>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</si>
  <si>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</si>
  <si>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</si>
  <si>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</si>
  <si>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</si>
  <si>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</si>
  <si>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</si>
  <si>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</si>
  <si>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</si>
  <si>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</si>
  <si>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</si>
  <si>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</si>
  <si>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</si>
  <si>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</si>
  <si>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</si>
  <si>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</si>
  <si>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</si>
  <si>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</si>
  <si>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</si>
  <si>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工事希望_土木一式</t>
  </si>
  <si>
    <t>工事希望_プレストレストコンクリート構造物</t>
  </si>
  <si>
    <t>工事希望_土木一式_港湾</t>
    <rPh sb="0" eb="2">
      <t>コウジ</t>
    </rPh>
    <rPh sb="2" eb="4">
      <t>キボウ</t>
    </rPh>
    <rPh sb="5" eb="7">
      <t>ドボク</t>
    </rPh>
    <rPh sb="7" eb="9">
      <t>イッシキ</t>
    </rPh>
    <rPh sb="10" eb="12">
      <t>コウワン</t>
    </rPh>
    <phoneticPr fontId="2"/>
  </si>
  <si>
    <t>工事希望_建築一式</t>
  </si>
  <si>
    <t>工事希望_建築一式_解体</t>
    <rPh sb="0" eb="2">
      <t>コウジ</t>
    </rPh>
    <rPh sb="2" eb="4">
      <t>キボウ</t>
    </rPh>
    <rPh sb="5" eb="7">
      <t>ケンチク</t>
    </rPh>
    <rPh sb="7" eb="9">
      <t>イッシキ</t>
    </rPh>
    <rPh sb="10" eb="12">
      <t>カイタイ</t>
    </rPh>
    <phoneticPr fontId="2"/>
  </si>
  <si>
    <t>工事希望_大工</t>
  </si>
  <si>
    <t>工事希望_左官</t>
  </si>
  <si>
    <t>工事希望_とび・土工・コンクリート</t>
  </si>
  <si>
    <t>工事希望_とび・土工・コンクリート_交通安全施設</t>
    <rPh sb="0" eb="2">
      <t>コウジ</t>
    </rPh>
    <rPh sb="2" eb="4">
      <t>キボウ</t>
    </rPh>
    <rPh sb="8" eb="10">
      <t>ドコウ</t>
    </rPh>
    <rPh sb="18" eb="20">
      <t>コウツウ</t>
    </rPh>
    <rPh sb="20" eb="22">
      <t>アンゼン</t>
    </rPh>
    <rPh sb="22" eb="24">
      <t>シセツ</t>
    </rPh>
    <phoneticPr fontId="2"/>
  </si>
  <si>
    <t>工事希望_とび・土工・コンクリート_法面処理</t>
  </si>
  <si>
    <t>工事希望_石</t>
  </si>
  <si>
    <t>工事希望_屋根</t>
  </si>
  <si>
    <t>工事希望_電気</t>
  </si>
  <si>
    <t>工事希望_管</t>
  </si>
  <si>
    <t>工事希望_タイル・れんが・ブロック</t>
  </si>
  <si>
    <t>工事希望_鋼構造物</t>
  </si>
  <si>
    <t>工事希望_鋼構造物_鋼橋</t>
  </si>
  <si>
    <t>工事希望_鉄筋</t>
  </si>
  <si>
    <t>工事希望_舗装</t>
    <rPh sb="5" eb="7">
      <t>ホソウ</t>
    </rPh>
    <phoneticPr fontId="3"/>
  </si>
  <si>
    <t>工事希望_舗装_アスファルト</t>
  </si>
  <si>
    <t>工事希望_しゅんせつ</t>
  </si>
  <si>
    <t>工事希望_板金</t>
  </si>
  <si>
    <t>工事希望_ガラス</t>
  </si>
  <si>
    <t>工事希望_塗装</t>
  </si>
  <si>
    <t>工事希望_塗装_区画線工</t>
    <rPh sb="0" eb="2">
      <t>コウジ</t>
    </rPh>
    <rPh sb="2" eb="4">
      <t>キボウ</t>
    </rPh>
    <rPh sb="5" eb="7">
      <t>トソウ</t>
    </rPh>
    <rPh sb="8" eb="12">
      <t>クカクセンコウ</t>
    </rPh>
    <phoneticPr fontId="2"/>
  </si>
  <si>
    <t>工事希望_防水</t>
  </si>
  <si>
    <t>工事希望_内装仕上</t>
  </si>
  <si>
    <t>工事希望_機械器具設置</t>
  </si>
  <si>
    <t>工事希望_熱絶縁</t>
  </si>
  <si>
    <t>工事希望_電気通信</t>
  </si>
  <si>
    <t>工事希望_造園</t>
  </si>
  <si>
    <t>工事希望_さく井</t>
  </si>
  <si>
    <t>工事希望_建具</t>
  </si>
  <si>
    <t>工事希望_水道施設</t>
  </si>
  <si>
    <t>工事希望_消防施設</t>
  </si>
  <si>
    <t>工事希望_清掃施設</t>
  </si>
  <si>
    <t>工事希望_解体</t>
  </si>
  <si>
    <t>審査基準年</t>
    <phoneticPr fontId="1"/>
  </si>
  <si>
    <t>審査基準月</t>
    <phoneticPr fontId="1"/>
  </si>
  <si>
    <t>審査基準日</t>
    <rPh sb="4" eb="5">
      <t>ヒ</t>
    </rPh>
    <phoneticPr fontId="1"/>
  </si>
  <si>
    <t>本社．住所1</t>
    <rPh sb="3" eb="5">
      <t>ジュウショ</t>
    </rPh>
    <phoneticPr fontId="7"/>
  </si>
  <si>
    <t>本社．住所2</t>
    <rPh sb="3" eb="5">
      <t>ジュウショ</t>
    </rPh>
    <phoneticPr fontId="7"/>
  </si>
  <si>
    <t>受任者．住所1</t>
    <rPh sb="4" eb="6">
      <t>ジュウショ</t>
    </rPh>
    <phoneticPr fontId="7"/>
  </si>
  <si>
    <t>受任者．住所2</t>
    <rPh sb="4" eb="6">
      <t>ジュウショ</t>
    </rPh>
    <phoneticPr fontId="7"/>
  </si>
  <si>
    <t>本社住所1</t>
  </si>
  <si>
    <t>本社住所2</t>
  </si>
  <si>
    <t>受任者住所1</t>
  </si>
  <si>
    <t>受任者住所2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</si>
  <si>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</si>
  <si>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電気通信工事
施工管理技士</t>
    <phoneticPr fontId="1"/>
  </si>
  <si>
    <t>会社全体_131</t>
    <phoneticPr fontId="1"/>
  </si>
  <si>
    <t>会社全体_232</t>
    <phoneticPr fontId="1"/>
  </si>
  <si>
    <t>本社又は委任先営業所_258</t>
    <phoneticPr fontId="1"/>
  </si>
  <si>
    <t>本社又は委任先営業所_131</t>
    <phoneticPr fontId="1"/>
  </si>
  <si>
    <t>本社又は委任先営業所_232</t>
    <phoneticPr fontId="1"/>
  </si>
  <si>
    <t>SINSEI-NO</t>
    <phoneticPr fontId="2"/>
  </si>
  <si>
    <t xml:space="preserve"> 建設・総合
技術監理
（建設）</t>
    <rPh sb="1" eb="3">
      <t>ケンセツ</t>
    </rPh>
    <rPh sb="4" eb="6">
      <t>ソウゴウ</t>
    </rPh>
    <rPh sb="7" eb="9">
      <t>ギジュツ</t>
    </rPh>
    <rPh sb="9" eb="11">
      <t>カンリ</t>
    </rPh>
    <rPh sb="13" eb="15">
      <t>ケンセツ</t>
    </rPh>
    <phoneticPr fontId="2"/>
  </si>
  <si>
    <t xml:space="preserve"> 建設「鋼構造及びコンクリート」・
総合技術監理
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8" eb="20">
      <t>ソウゴウ</t>
    </rPh>
    <rPh sb="20" eb="22">
      <t>ギジュツ</t>
    </rPh>
    <rPh sb="22" eb="24">
      <t>カンリ</t>
    </rPh>
    <rPh sb="26" eb="28">
      <t>ケンセツ</t>
    </rPh>
    <rPh sb="29" eb="30">
      <t>ハガネ</t>
    </rPh>
    <rPh sb="30" eb="33">
      <t>コウゾウブツ</t>
    </rPh>
    <rPh sb="33" eb="34">
      <t>オヨ</t>
    </rPh>
    <phoneticPr fontId="2"/>
  </si>
  <si>
    <t xml:space="preserve"> 農業「農業土木」・
総合技術監理
（農業「農業土木」）</t>
    <rPh sb="1" eb="3">
      <t>ノウギョウ</t>
    </rPh>
    <rPh sb="4" eb="6">
      <t>ノウギョウ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ノウギョウ</t>
    </rPh>
    <rPh sb="22" eb="24">
      <t>ノウギョウ</t>
    </rPh>
    <rPh sb="24" eb="26">
      <t>ドボク</t>
    </rPh>
    <phoneticPr fontId="2"/>
  </si>
  <si>
    <t xml:space="preserve"> 電気電子・
総合技術監理
（電気電子）</t>
    <rPh sb="1" eb="3">
      <t>デンキ</t>
    </rPh>
    <rPh sb="3" eb="5">
      <t>デンシ</t>
    </rPh>
    <rPh sb="7" eb="9">
      <t>ソウゴウ</t>
    </rPh>
    <rPh sb="9" eb="11">
      <t>ギジュツ</t>
    </rPh>
    <rPh sb="11" eb="13">
      <t>カンリ</t>
    </rPh>
    <rPh sb="15" eb="17">
      <t>デンキ</t>
    </rPh>
    <rPh sb="17" eb="19">
      <t>デンシ</t>
    </rPh>
    <phoneticPr fontId="2"/>
  </si>
  <si>
    <t xml:space="preserve"> 機械・
総合技術監理
（機械）</t>
    <rPh sb="1" eb="3">
      <t>キカイ</t>
    </rPh>
    <rPh sb="5" eb="7">
      <t>ソウゴウ</t>
    </rPh>
    <rPh sb="7" eb="9">
      <t>ギジュツ</t>
    </rPh>
    <rPh sb="9" eb="11">
      <t>カンリ</t>
    </rPh>
    <rPh sb="13" eb="15">
      <t>キカイ</t>
    </rPh>
    <phoneticPr fontId="2"/>
  </si>
  <si>
    <t xml:space="preserve"> 機械「流体工学」又は「熱工学」・
総合技術監理
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8" eb="20">
      <t>ソウゴウ</t>
    </rPh>
    <rPh sb="20" eb="22">
      <t>ギジュツ</t>
    </rPh>
    <rPh sb="22" eb="24">
      <t>カンリ</t>
    </rPh>
    <rPh sb="26" eb="28">
      <t>キカイ</t>
    </rPh>
    <rPh sb="29" eb="31">
      <t>リュウタイ</t>
    </rPh>
    <rPh sb="31" eb="33">
      <t>コウガク</t>
    </rPh>
    <rPh sb="34" eb="35">
      <t>マタ</t>
    </rPh>
    <rPh sb="37" eb="40">
      <t>ネツコウガク</t>
    </rPh>
    <phoneticPr fontId="2"/>
  </si>
  <si>
    <t xml:space="preserve"> 上下水道・
総合技術監理
（上下水道）</t>
    <rPh sb="1" eb="3">
      <t>ジョウゲ</t>
    </rPh>
    <rPh sb="3" eb="5">
      <t>スイドウ</t>
    </rPh>
    <rPh sb="7" eb="9">
      <t>ソウゴウ</t>
    </rPh>
    <rPh sb="9" eb="11">
      <t>ギジュツ</t>
    </rPh>
    <rPh sb="11" eb="13">
      <t>カンリ</t>
    </rPh>
    <rPh sb="15" eb="17">
      <t>ジョウゲ</t>
    </rPh>
    <rPh sb="17" eb="19">
      <t>スイドウ</t>
    </rPh>
    <phoneticPr fontId="2"/>
  </si>
  <si>
    <t xml:space="preserve"> 上下水道「上水道及び工業用水道」・
総合技術監理
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9" eb="21">
      <t>ソウゴウ</t>
    </rPh>
    <rPh sb="21" eb="23">
      <t>ギジュツ</t>
    </rPh>
    <rPh sb="23" eb="25">
      <t>カンリ</t>
    </rPh>
    <rPh sb="27" eb="29">
      <t>ジョウゲ</t>
    </rPh>
    <rPh sb="29" eb="31">
      <t>スイドウ</t>
    </rPh>
    <rPh sb="32" eb="35">
      <t>ジョウスイドウ</t>
    </rPh>
    <rPh sb="35" eb="36">
      <t>オヨ</t>
    </rPh>
    <rPh sb="37" eb="40">
      <t>コウギョウヨウ</t>
    </rPh>
    <rPh sb="40" eb="42">
      <t>スイドウ</t>
    </rPh>
    <phoneticPr fontId="2"/>
  </si>
  <si>
    <t xml:space="preserve"> 水産「水産土木」・
総合技術監理
（水産「水産土木」）</t>
    <rPh sb="1" eb="3">
      <t>スイサン</t>
    </rPh>
    <rPh sb="4" eb="6">
      <t>スイサン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スイサン</t>
    </rPh>
    <rPh sb="22" eb="24">
      <t>スイサン</t>
    </rPh>
    <rPh sb="24" eb="26">
      <t>ドボク</t>
    </rPh>
    <phoneticPr fontId="2"/>
  </si>
  <si>
    <t xml:space="preserve"> 森林「林業」・
総合技術監理
（森林「林業」）</t>
    <rPh sb="1" eb="3">
      <t>シンリン</t>
    </rPh>
    <rPh sb="4" eb="6">
      <t>リンギョウ</t>
    </rPh>
    <rPh sb="9" eb="11">
      <t>ソウゴウ</t>
    </rPh>
    <rPh sb="11" eb="13">
      <t>ギジュツ</t>
    </rPh>
    <rPh sb="13" eb="15">
      <t>カンリ</t>
    </rPh>
    <rPh sb="17" eb="19">
      <t>シンリン</t>
    </rPh>
    <rPh sb="20" eb="22">
      <t>リンギョウ</t>
    </rPh>
    <phoneticPr fontId="2"/>
  </si>
  <si>
    <t xml:space="preserve"> 森林「森林土木」・
総合技術監理
（森林「森林土木」）</t>
    <rPh sb="1" eb="3">
      <t>シンリン</t>
    </rPh>
    <rPh sb="4" eb="6">
      <t>シンリン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シンリン</t>
    </rPh>
    <rPh sb="22" eb="24">
      <t>シンリン</t>
    </rPh>
    <rPh sb="24" eb="26">
      <t>ドボク</t>
    </rPh>
    <phoneticPr fontId="2"/>
  </si>
  <si>
    <t xml:space="preserve"> 衛生工学・
総合技術監理
（衛生工学）</t>
    <rPh sb="1" eb="3">
      <t>エイセイ</t>
    </rPh>
    <rPh sb="3" eb="5">
      <t>コウガク</t>
    </rPh>
    <rPh sb="7" eb="9">
      <t>ソウゴウ</t>
    </rPh>
    <rPh sb="9" eb="11">
      <t>ギジュツ</t>
    </rPh>
    <rPh sb="11" eb="13">
      <t>カンリ</t>
    </rPh>
    <rPh sb="15" eb="17">
      <t>エイセイ</t>
    </rPh>
    <rPh sb="17" eb="19">
      <t>コウガク</t>
    </rPh>
    <phoneticPr fontId="2"/>
  </si>
  <si>
    <t xml:space="preserve"> 衛生工学「水質管理」・
総合技術監理
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3" eb="15">
      <t>ソウゴウ</t>
    </rPh>
    <rPh sb="15" eb="17">
      <t>ギジュツ</t>
    </rPh>
    <rPh sb="17" eb="19">
      <t>カンリ</t>
    </rPh>
    <rPh sb="21" eb="23">
      <t>エイセイ</t>
    </rPh>
    <rPh sb="23" eb="25">
      <t>コウガク</t>
    </rPh>
    <rPh sb="26" eb="28">
      <t>スイシツ</t>
    </rPh>
    <rPh sb="28" eb="30">
      <t>カンリ</t>
    </rPh>
    <phoneticPr fontId="2"/>
  </si>
  <si>
    <t xml:space="preserve"> 衛生工学「廃棄物管理」・
総合技術監理
（衛生工学「廃棄物管理」）</t>
    <rPh sb="6" eb="9">
      <t>ハイキブツ</t>
    </rPh>
    <rPh sb="9" eb="11">
      <t>カンリ</t>
    </rPh>
    <rPh sb="30" eb="32">
      <t>カンリ</t>
    </rPh>
    <phoneticPr fontId="2"/>
  </si>
  <si>
    <t>第1種～第3種</t>
    <rPh sb="0" eb="1">
      <t>ダイ</t>
    </rPh>
    <rPh sb="2" eb="3">
      <t>シュ</t>
    </rPh>
    <rPh sb="4" eb="5">
      <t>ダイ</t>
    </rPh>
    <rPh sb="6" eb="7">
      <t>シュ</t>
    </rPh>
    <phoneticPr fontId="5"/>
  </si>
  <si>
    <t xml:space="preserve"> 電気通信
主任
技術者</t>
    <rPh sb="1" eb="3">
      <t>デンキ</t>
    </rPh>
    <rPh sb="3" eb="5">
      <t>ツウシン</t>
    </rPh>
    <rPh sb="6" eb="8">
      <t>シュニン</t>
    </rPh>
    <rPh sb="9" eb="12">
      <t>ギジュツシャ</t>
    </rPh>
    <phoneticPr fontId="2"/>
  </si>
  <si>
    <t xml:space="preserve"> 建築
設備士</t>
    <rPh sb="1" eb="3">
      <t>ケンチク</t>
    </rPh>
    <rPh sb="4" eb="6">
      <t>セツビ</t>
    </rPh>
    <rPh sb="6" eb="7">
      <t>シ</t>
    </rPh>
    <phoneticPr fontId="2"/>
  </si>
  <si>
    <t>監理技術者
証取得者数</t>
    <rPh sb="0" eb="2">
      <t>カンリ</t>
    </rPh>
    <rPh sb="2" eb="5">
      <t>ギジュツシャ</t>
    </rPh>
    <rPh sb="6" eb="7">
      <t>ショウ</t>
    </rPh>
    <rPh sb="7" eb="10">
      <t>シュトクシャ</t>
    </rPh>
    <rPh sb="10" eb="11">
      <t>スウ</t>
    </rPh>
    <phoneticPr fontId="2"/>
  </si>
  <si>
    <t>本社</t>
    <rPh sb="0" eb="2">
      <t>ホンシャ</t>
    </rPh>
    <phoneticPr fontId="2"/>
  </si>
  <si>
    <t>会社全体</t>
    <phoneticPr fontId="1"/>
  </si>
  <si>
    <t>本社又は委任先営業所</t>
    <rPh sb="0" eb="2">
      <t>ホンシャ</t>
    </rPh>
    <rPh sb="2" eb="3">
      <t>マタ</t>
    </rPh>
    <rPh sb="4" eb="6">
      <t>イニン</t>
    </rPh>
    <rPh sb="6" eb="7">
      <t>サキ</t>
    </rPh>
    <rPh sb="7" eb="10">
      <t>エイギョウショ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</si>
  <si>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</si>
  <si>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工事希望_受_土木一式</t>
    <phoneticPr fontId="1"/>
  </si>
  <si>
    <t>工事希望_受_プレストレストコンクリート構造物</t>
    <phoneticPr fontId="1"/>
  </si>
  <si>
    <t>工事希望_受_土木一式_港湾</t>
    <rPh sb="0" eb="2">
      <t>コウジ</t>
    </rPh>
    <rPh sb="2" eb="4">
      <t>キボウ</t>
    </rPh>
    <rPh sb="7" eb="9">
      <t>ドボク</t>
    </rPh>
    <rPh sb="9" eb="11">
      <t>イッシキ</t>
    </rPh>
    <rPh sb="12" eb="14">
      <t>コウワン</t>
    </rPh>
    <phoneticPr fontId="2"/>
  </si>
  <si>
    <t>工事希望_受_建築一式</t>
    <phoneticPr fontId="1"/>
  </si>
  <si>
    <t>工事希望_受_建築一式_解体</t>
    <rPh sb="0" eb="2">
      <t>コウジ</t>
    </rPh>
    <rPh sb="2" eb="4">
      <t>キボウ</t>
    </rPh>
    <rPh sb="7" eb="9">
      <t>ケンチク</t>
    </rPh>
    <rPh sb="9" eb="11">
      <t>イッシキ</t>
    </rPh>
    <rPh sb="12" eb="14">
      <t>カイタイ</t>
    </rPh>
    <phoneticPr fontId="2"/>
  </si>
  <si>
    <t>工事希望_受_大工</t>
    <phoneticPr fontId="1"/>
  </si>
  <si>
    <t>工事希望_受_左官</t>
    <phoneticPr fontId="1"/>
  </si>
  <si>
    <t>工事希望_受_とび・土工・コンクリート</t>
    <phoneticPr fontId="1"/>
  </si>
  <si>
    <t>工事希望_受_とび・土工・コンクリート_交通安全施設</t>
    <rPh sb="0" eb="2">
      <t>コウジ</t>
    </rPh>
    <rPh sb="2" eb="4">
      <t>キボウ</t>
    </rPh>
    <rPh sb="10" eb="12">
      <t>ドコウ</t>
    </rPh>
    <rPh sb="20" eb="22">
      <t>コウツウ</t>
    </rPh>
    <rPh sb="22" eb="24">
      <t>アンゼン</t>
    </rPh>
    <rPh sb="24" eb="26">
      <t>シセツ</t>
    </rPh>
    <phoneticPr fontId="2"/>
  </si>
  <si>
    <t>工事希望_受_とび・土工・コンクリート_法面処理</t>
    <phoneticPr fontId="1"/>
  </si>
  <si>
    <t>工事希望_受_石</t>
    <phoneticPr fontId="1"/>
  </si>
  <si>
    <t>工事希望_受_屋根</t>
    <phoneticPr fontId="1"/>
  </si>
  <si>
    <t>工事希望_受_電気</t>
    <phoneticPr fontId="1"/>
  </si>
  <si>
    <t>工事希望_受_管</t>
    <phoneticPr fontId="1"/>
  </si>
  <si>
    <t>工事希望_受_タイル・れんが・ブロック</t>
    <phoneticPr fontId="1"/>
  </si>
  <si>
    <t>工事希望_受_鋼構造物</t>
    <phoneticPr fontId="1"/>
  </si>
  <si>
    <t>工事希望_受_鋼構造物_鋼橋</t>
    <phoneticPr fontId="1"/>
  </si>
  <si>
    <t>工事希望_受_鉄筋</t>
    <phoneticPr fontId="1"/>
  </si>
  <si>
    <t>工事希望_受_舗装</t>
    <rPh sb="7" eb="9">
      <t>ホソウ</t>
    </rPh>
    <phoneticPr fontId="3"/>
  </si>
  <si>
    <t>工事希望_受_舗装_アスファルト</t>
    <phoneticPr fontId="1"/>
  </si>
  <si>
    <t>工事希望_受_しゅんせつ</t>
    <phoneticPr fontId="1"/>
  </si>
  <si>
    <t>工事希望_受_板金</t>
    <phoneticPr fontId="1"/>
  </si>
  <si>
    <t>工事希望_受_ガラス</t>
    <phoneticPr fontId="1"/>
  </si>
  <si>
    <t>工事希望_受_塗装</t>
    <phoneticPr fontId="1"/>
  </si>
  <si>
    <t>工事希望_受_塗装_区画線工</t>
    <rPh sb="0" eb="2">
      <t>コウジ</t>
    </rPh>
    <rPh sb="2" eb="4">
      <t>キボウ</t>
    </rPh>
    <rPh sb="7" eb="9">
      <t>トソウ</t>
    </rPh>
    <rPh sb="10" eb="14">
      <t>クカクセンコウ</t>
    </rPh>
    <phoneticPr fontId="2"/>
  </si>
  <si>
    <t>工事希望_受_防水</t>
    <phoneticPr fontId="1"/>
  </si>
  <si>
    <t>工事希望_受_内装仕上</t>
    <phoneticPr fontId="1"/>
  </si>
  <si>
    <t>工事希望_受_機械器具設置</t>
    <phoneticPr fontId="1"/>
  </si>
  <si>
    <t>工事希望_受_熱絶縁</t>
    <phoneticPr fontId="1"/>
  </si>
  <si>
    <t>工事希望_受_電気通信</t>
    <phoneticPr fontId="1"/>
  </si>
  <si>
    <t>工事希望_受_造園</t>
    <phoneticPr fontId="1"/>
  </si>
  <si>
    <t>工事希望_受_さく井</t>
    <phoneticPr fontId="1"/>
  </si>
  <si>
    <t>工事希望_受_建具</t>
    <phoneticPr fontId="1"/>
  </si>
  <si>
    <t>工事希望_受_水道施設</t>
    <phoneticPr fontId="1"/>
  </si>
  <si>
    <t>工事希望_受_消防施設</t>
    <phoneticPr fontId="1"/>
  </si>
  <si>
    <t>工事希望_受_清掃施設</t>
    <phoneticPr fontId="1"/>
  </si>
  <si>
    <t>工事希望_受_解体</t>
    <phoneticPr fontId="1"/>
  </si>
  <si>
    <t xml:space="preserve">削除禁止列（出力後、削除可能） </t>
    <phoneticPr fontId="1"/>
  </si>
  <si>
    <t>本社</t>
    <phoneticPr fontId="2"/>
  </si>
  <si>
    <t>本社認定業種</t>
    <phoneticPr fontId="2"/>
  </si>
  <si>
    <t>受任者</t>
    <phoneticPr fontId="2"/>
  </si>
  <si>
    <t>受任者認定業種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</si>
  <si>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</si>
  <si>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</si>
  <si>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</si>
  <si>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</si>
  <si>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測量一般</t>
    <phoneticPr fontId="2"/>
  </si>
  <si>
    <t>建築関係コンサルタント業務</t>
    <phoneticPr fontId="2"/>
  </si>
  <si>
    <t>土木関係建
設コンサル
タント業務</t>
    <phoneticPr fontId="2"/>
  </si>
  <si>
    <t>地質調査
業務</t>
    <phoneticPr fontId="2"/>
  </si>
  <si>
    <t>補償コンサ
ルタント
業務</t>
    <phoneticPr fontId="2"/>
  </si>
  <si>
    <t>その他の
業務</t>
    <phoneticPr fontId="2"/>
  </si>
  <si>
    <t>その他の業務の内容</t>
    <phoneticPr fontId="2"/>
  </si>
  <si>
    <t>その他の業務</t>
    <phoneticPr fontId="2"/>
  </si>
  <si>
    <t>役職名</t>
    <phoneticPr fontId="2"/>
  </si>
  <si>
    <t>氏　　名</t>
    <phoneticPr fontId="2"/>
  </si>
  <si>
    <t>都道府県名</t>
    <phoneticPr fontId="2"/>
  </si>
  <si>
    <t>市町村以下</t>
    <phoneticPr fontId="2"/>
  </si>
  <si>
    <t>建築設計</t>
    <phoneticPr fontId="2"/>
  </si>
  <si>
    <t>設備設計</t>
    <phoneticPr fontId="2"/>
  </si>
  <si>
    <t>工事監理
(建築)</t>
    <phoneticPr fontId="2"/>
  </si>
  <si>
    <t>工事監理
(電気・機械)</t>
    <phoneticPr fontId="2"/>
  </si>
  <si>
    <t>市区町村名</t>
    <phoneticPr fontId="2"/>
  </si>
  <si>
    <t/>
  </si>
  <si>
    <t>株式会社阿波設計事務所</t>
    <phoneticPr fontId="2"/>
  </si>
  <si>
    <t>代表取締役</t>
    <phoneticPr fontId="2"/>
  </si>
  <si>
    <t>湯浅　武夫</t>
    <phoneticPr fontId="2"/>
  </si>
  <si>
    <t>大阪府</t>
    <phoneticPr fontId="2"/>
  </si>
  <si>
    <t>kanri@awax.jp</t>
    <phoneticPr fontId="2"/>
  </si>
  <si>
    <t>岡山支店</t>
    <phoneticPr fontId="2"/>
  </si>
  <si>
    <t>岡山支店長</t>
    <phoneticPr fontId="2"/>
  </si>
  <si>
    <t>関岡　博之</t>
    <phoneticPr fontId="2"/>
  </si>
  <si>
    <t>岡山県</t>
    <phoneticPr fontId="2"/>
  </si>
  <si>
    <t>kobashi@awax.jp</t>
    <phoneticPr fontId="2"/>
  </si>
  <si>
    <t>○</t>
    <phoneticPr fontId="2"/>
  </si>
  <si>
    <t>06-6631-8837</t>
  </si>
  <si>
    <t>株式会社ウエスコ</t>
    <phoneticPr fontId="2"/>
  </si>
  <si>
    <t>代表取締役社長</t>
    <phoneticPr fontId="2"/>
  </si>
  <si>
    <t>北村　彰秀</t>
    <phoneticPr fontId="2"/>
  </si>
  <si>
    <t>yonago@wesco.co.jp</t>
    <phoneticPr fontId="2"/>
  </si>
  <si>
    <t>境港営業所</t>
    <phoneticPr fontId="2"/>
  </si>
  <si>
    <t>所長</t>
    <phoneticPr fontId="2"/>
  </si>
  <si>
    <t>徳岡　広昭</t>
    <phoneticPr fontId="2"/>
  </si>
  <si>
    <t>鳥取県</t>
    <phoneticPr fontId="2"/>
  </si>
  <si>
    <t>有限会社ケーアイ建築設計</t>
    <phoneticPr fontId="2"/>
  </si>
  <si>
    <t>川中　節男</t>
    <phoneticPr fontId="2"/>
  </si>
  <si>
    <t>hayato@kisekkei.com</t>
    <phoneticPr fontId="2"/>
  </si>
  <si>
    <t>0859-33-2652</t>
  </si>
  <si>
    <t>ライト工業株式会社</t>
    <phoneticPr fontId="2"/>
  </si>
  <si>
    <t>阿久津　和浩</t>
    <phoneticPr fontId="2"/>
  </si>
  <si>
    <t>東京都</t>
    <phoneticPr fontId="2"/>
  </si>
  <si>
    <t>toppe-yama@raito.co.jp</t>
    <phoneticPr fontId="2"/>
  </si>
  <si>
    <t>鳥取営業所</t>
    <phoneticPr fontId="2"/>
  </si>
  <si>
    <t>村上　明</t>
    <phoneticPr fontId="2"/>
  </si>
  <si>
    <t>中央復建コンサルタンツ株式会社</t>
    <phoneticPr fontId="2"/>
  </si>
  <si>
    <t>白水　靖郎</t>
    <phoneticPr fontId="2"/>
  </si>
  <si>
    <t>chugoku_eigyo@cfk.co.jp</t>
    <phoneticPr fontId="2"/>
  </si>
  <si>
    <t>中国支社</t>
    <phoneticPr fontId="2"/>
  </si>
  <si>
    <t>支社長</t>
    <phoneticPr fontId="2"/>
  </si>
  <si>
    <t>中矢　訓史</t>
    <phoneticPr fontId="2"/>
  </si>
  <si>
    <t>広島県</t>
    <phoneticPr fontId="2"/>
  </si>
  <si>
    <t>計量証明、事業運営、施工管理業務、調査・分析、調査研究・計画策定、空飛ぶクルマ関連、ローカル５Ｇ等</t>
    <phoneticPr fontId="2"/>
  </si>
  <si>
    <t>082-568-0556</t>
  </si>
  <si>
    <t>いであ株式会社</t>
    <phoneticPr fontId="2"/>
  </si>
  <si>
    <t>田畑　彰久</t>
    <phoneticPr fontId="2"/>
  </si>
  <si>
    <t>calshro@ideacon.co.jp</t>
    <phoneticPr fontId="2"/>
  </si>
  <si>
    <t>山陰事務所</t>
    <phoneticPr fontId="2"/>
  </si>
  <si>
    <t>仲田　達哉</t>
    <phoneticPr fontId="2"/>
  </si>
  <si>
    <t>島根県</t>
    <phoneticPr fontId="2"/>
  </si>
  <si>
    <t>気象・海象予測、食品分析、放射性物質分析・測定、水質大気等の分析・解析、環境調査、交通量調査、電算関係業務等</t>
    <phoneticPr fontId="2"/>
  </si>
  <si>
    <t>帝人エコ・サイエンス株式会社</t>
    <phoneticPr fontId="2"/>
  </si>
  <si>
    <t>塚野　和夫</t>
    <phoneticPr fontId="2"/>
  </si>
  <si>
    <t>teseimatsuyama@teijin.co.jp</t>
    <phoneticPr fontId="2"/>
  </si>
  <si>
    <t>松山事業所</t>
    <phoneticPr fontId="2"/>
  </si>
  <si>
    <t>林　誠一</t>
    <phoneticPr fontId="2"/>
  </si>
  <si>
    <t>愛媛県</t>
    <phoneticPr fontId="2"/>
  </si>
  <si>
    <t>089-971-5818</t>
  </si>
  <si>
    <t>株式会社桑本建築設計事務所</t>
    <phoneticPr fontId="2"/>
  </si>
  <si>
    <t>松山久</t>
    <phoneticPr fontId="2"/>
  </si>
  <si>
    <t>info@kuwamoto-s.com</t>
    <phoneticPr fontId="2"/>
  </si>
  <si>
    <t>株式会社エクス・プラン</t>
    <phoneticPr fontId="2"/>
  </si>
  <si>
    <t>田村　志郎</t>
    <phoneticPr fontId="2"/>
  </si>
  <si>
    <t>tamura@xplan.co.jp</t>
    <phoneticPr fontId="2"/>
  </si>
  <si>
    <t>株式会社ヨナゴ技研コンサルタント</t>
    <phoneticPr fontId="2"/>
  </si>
  <si>
    <t>大西　幸人</t>
    <phoneticPr fontId="2"/>
  </si>
  <si>
    <t>y-g-c2@aurora.ocn.ne.jp</t>
    <phoneticPr fontId="2"/>
  </si>
  <si>
    <t>今田　晴之</t>
    <phoneticPr fontId="2"/>
  </si>
  <si>
    <t>0859-29-5321</t>
  </si>
  <si>
    <t>株式会社東畑建築事務所</t>
    <phoneticPr fontId="2"/>
  </si>
  <si>
    <t>米井　寛</t>
    <phoneticPr fontId="2"/>
  </si>
  <si>
    <t>gyomu@tohata.co.jp</t>
    <phoneticPr fontId="2"/>
  </si>
  <si>
    <t>本社オフィス大阪</t>
    <phoneticPr fontId="2"/>
  </si>
  <si>
    <t>取締役代表</t>
    <phoneticPr fontId="2"/>
  </si>
  <si>
    <t>永田　久子</t>
    <phoneticPr fontId="2"/>
  </si>
  <si>
    <t>06-6202-0391</t>
  </si>
  <si>
    <t>株式会社エヌ・イーサポート</t>
    <phoneticPr fontId="2"/>
  </si>
  <si>
    <t>長田　智久</t>
    <phoneticPr fontId="2"/>
  </si>
  <si>
    <t>n-eigyou@nesupport.co.jp</t>
    <phoneticPr fontId="2"/>
  </si>
  <si>
    <t>米子営業所</t>
    <phoneticPr fontId="2"/>
  </si>
  <si>
    <t>中岡　潤爾</t>
    <phoneticPr fontId="2"/>
  </si>
  <si>
    <t>環境調査・環境計量証明</t>
    <phoneticPr fontId="2"/>
  </si>
  <si>
    <t>082-272-9000</t>
  </si>
  <si>
    <t>株式会社東洋技研</t>
    <phoneticPr fontId="2"/>
  </si>
  <si>
    <t>永森　康貴</t>
    <phoneticPr fontId="2"/>
  </si>
  <si>
    <t>高知県</t>
    <phoneticPr fontId="2"/>
  </si>
  <si>
    <t>business@toyogiken-kochi.co.jp</t>
    <phoneticPr fontId="2"/>
  </si>
  <si>
    <t>水質、底質、大気質、飲料水、土壌汚染調査、作業環境測定、石綿（アスベスト）、ダイオキシン類、騒音振動調査、悪臭測定、性能試験等計量証明業ほか</t>
    <phoneticPr fontId="2"/>
  </si>
  <si>
    <t>株式会社アイ・ティー・シー</t>
    <phoneticPr fontId="2"/>
  </si>
  <si>
    <t>堀　修一</t>
    <phoneticPr fontId="2"/>
  </si>
  <si>
    <t>香川県</t>
    <phoneticPr fontId="2"/>
  </si>
  <si>
    <t>info@itc-corp.jp</t>
    <phoneticPr fontId="2"/>
  </si>
  <si>
    <t>広島支店</t>
    <phoneticPr fontId="2"/>
  </si>
  <si>
    <t>広島支店長</t>
    <phoneticPr fontId="2"/>
  </si>
  <si>
    <t>小河　雅彦</t>
    <phoneticPr fontId="2"/>
  </si>
  <si>
    <t>地域情報化等における基本計画策定、実施設計、設計監理、運用保守。その他情報化に関わる業務委託等。</t>
    <phoneticPr fontId="2"/>
  </si>
  <si>
    <t>087-864-8133</t>
  </si>
  <si>
    <t>ジェイアール西日本コンサルタンツ株式会社</t>
    <phoneticPr fontId="2"/>
  </si>
  <si>
    <t>加藤　勇樹</t>
    <phoneticPr fontId="2"/>
  </si>
  <si>
    <t>info@jrnc.co.jp</t>
    <phoneticPr fontId="2"/>
  </si>
  <si>
    <t>山陰支店</t>
    <phoneticPr fontId="2"/>
  </si>
  <si>
    <t>山陰支店長</t>
    <phoneticPr fontId="2"/>
  </si>
  <si>
    <t>下野　一行</t>
    <phoneticPr fontId="2"/>
  </si>
  <si>
    <t>sanin@jrnc.co.jp</t>
    <phoneticPr fontId="2"/>
  </si>
  <si>
    <t>0859-38-2675</t>
  </si>
  <si>
    <t>日本水工設計株式会社</t>
    <phoneticPr fontId="2"/>
  </si>
  <si>
    <t>細洞　克己</t>
    <phoneticPr fontId="2"/>
  </si>
  <si>
    <t>tokyo-sales@n-suiko.co.jp</t>
    <phoneticPr fontId="2"/>
  </si>
  <si>
    <t>米子事務所</t>
    <phoneticPr fontId="2"/>
  </si>
  <si>
    <t>中島　吉彦</t>
    <phoneticPr fontId="2"/>
  </si>
  <si>
    <t>sanin@n-suiko.co.jp</t>
    <phoneticPr fontId="2"/>
  </si>
  <si>
    <t>0859-56-1500</t>
  </si>
  <si>
    <t>株式会社堀尾建築設計事務所</t>
    <phoneticPr fontId="2"/>
  </si>
  <si>
    <t>堀尾　一仁</t>
    <phoneticPr fontId="2"/>
  </si>
  <si>
    <t>hor-222@sea.chukai.ne.jp</t>
    <phoneticPr fontId="2"/>
  </si>
  <si>
    <t>0859-22-6866</t>
  </si>
  <si>
    <t>株式会社日水コン</t>
    <phoneticPr fontId="2"/>
  </si>
  <si>
    <t>nsc@nissuicon.co.jp</t>
    <phoneticPr fontId="2"/>
  </si>
  <si>
    <t>鳥取事務所</t>
    <phoneticPr fontId="2"/>
  </si>
  <si>
    <t>事務所長</t>
    <phoneticPr fontId="2"/>
  </si>
  <si>
    <t>立花　照之</t>
    <phoneticPr fontId="2"/>
  </si>
  <si>
    <t>nsc_hirosima@nissuicon.co.jp</t>
    <phoneticPr fontId="2"/>
  </si>
  <si>
    <t>ダイニチ技研株式会社</t>
    <phoneticPr fontId="2"/>
  </si>
  <si>
    <t>新　浩薫</t>
    <phoneticPr fontId="2"/>
  </si>
  <si>
    <t>soumu@dainichi-g.com</t>
    <phoneticPr fontId="2"/>
  </si>
  <si>
    <t>0859-54-2111</t>
  </si>
  <si>
    <t>株式会社ヒノコンサルタント</t>
    <phoneticPr fontId="2"/>
  </si>
  <si>
    <t>松本　義政</t>
    <phoneticPr fontId="2"/>
  </si>
  <si>
    <t>eigyou@hinocon.co.jp</t>
    <phoneticPr fontId="2"/>
  </si>
  <si>
    <t>猪﨑　宙義</t>
    <phoneticPr fontId="2"/>
  </si>
  <si>
    <t>0859-33-5093</t>
  </si>
  <si>
    <t>株式会社空間文化開発機構</t>
    <phoneticPr fontId="2"/>
  </si>
  <si>
    <t>白石　建</t>
    <phoneticPr fontId="2"/>
  </si>
  <si>
    <t>dec@qj8.so-net.ne.jp</t>
    <phoneticPr fontId="2"/>
  </si>
  <si>
    <t>06-6948-8316</t>
  </si>
  <si>
    <t>椿コンサルタント株式会社</t>
    <phoneticPr fontId="2"/>
  </si>
  <si>
    <t>椿　逸弘</t>
    <phoneticPr fontId="2"/>
  </si>
  <si>
    <t>kikakubu@tsubakic.co.jp</t>
    <phoneticPr fontId="2"/>
  </si>
  <si>
    <t>0858-28-3663</t>
  </si>
  <si>
    <t>西谷技術コンサルタント株式会社</t>
    <phoneticPr fontId="2"/>
  </si>
  <si>
    <t>山本　賢一郎</t>
    <phoneticPr fontId="2"/>
  </si>
  <si>
    <t>eigyou@nishi-tc.co.jp</t>
    <phoneticPr fontId="2"/>
  </si>
  <si>
    <t>米子支社</t>
    <phoneticPr fontId="2"/>
  </si>
  <si>
    <t>藤原　清志</t>
    <phoneticPr fontId="2"/>
  </si>
  <si>
    <t>株式会社バイタルリード</t>
    <phoneticPr fontId="2"/>
  </si>
  <si>
    <t>森山　昌幸</t>
    <phoneticPr fontId="2"/>
  </si>
  <si>
    <t>mastar@vitallead.co.jp</t>
    <phoneticPr fontId="2"/>
  </si>
  <si>
    <t>岩﨑　恵子</t>
    <phoneticPr fontId="2"/>
  </si>
  <si>
    <t>交通計画企画・策定支援、交通量調査・分析、社会実験実施支援、MaaS事業実施支援</t>
    <phoneticPr fontId="2"/>
  </si>
  <si>
    <t>0853-22-9690</t>
  </si>
  <si>
    <t>株式会社太陽建設コンサルタント</t>
    <phoneticPr fontId="2"/>
  </si>
  <si>
    <t>福岡　宏晃</t>
    <phoneticPr fontId="2"/>
  </si>
  <si>
    <t>info1@taiyocc.co.jp</t>
    <phoneticPr fontId="2"/>
  </si>
  <si>
    <t>0852-22-4654</t>
  </si>
  <si>
    <t>株式会社ワールド測量設計</t>
    <phoneticPr fontId="2"/>
  </si>
  <si>
    <t>和田　晶夫</t>
    <phoneticPr fontId="2"/>
  </si>
  <si>
    <t>eigyou@world-ss.co.jp</t>
    <phoneticPr fontId="2"/>
  </si>
  <si>
    <t>株式会社エスティ環境設計研究所</t>
    <phoneticPr fontId="2"/>
  </si>
  <si>
    <t>澁江　章子</t>
    <phoneticPr fontId="2"/>
  </si>
  <si>
    <t>福岡県</t>
    <phoneticPr fontId="2"/>
  </si>
  <si>
    <t>st@step-i.co.jp</t>
    <phoneticPr fontId="2"/>
  </si>
  <si>
    <t>092-271-3606</t>
  </si>
  <si>
    <t>株式会社総合技研設計</t>
    <phoneticPr fontId="2"/>
  </si>
  <si>
    <t>岡田　昌樹</t>
    <phoneticPr fontId="2"/>
  </si>
  <si>
    <t>info@sougougiken.com</t>
    <phoneticPr fontId="2"/>
  </si>
  <si>
    <t>0853-23-6500</t>
  </si>
  <si>
    <t>中央開発株式会社</t>
    <phoneticPr fontId="2"/>
  </si>
  <si>
    <t>田中　誠</t>
    <phoneticPr fontId="2"/>
  </si>
  <si>
    <t>ckc_post@ckcnet.co.jp</t>
    <phoneticPr fontId="2"/>
  </si>
  <si>
    <t>三嶋　信裕</t>
    <phoneticPr fontId="2"/>
  </si>
  <si>
    <t>ckc-okayama@ckcnet.co.jp</t>
    <phoneticPr fontId="2"/>
  </si>
  <si>
    <t>株式会社ＧＥＯソリューションズ</t>
    <phoneticPr fontId="2"/>
  </si>
  <si>
    <t>藤井　達司</t>
    <phoneticPr fontId="2"/>
  </si>
  <si>
    <t>兵庫県</t>
    <phoneticPr fontId="2"/>
  </si>
  <si>
    <t>info@geo-sol.co.jp</t>
    <phoneticPr fontId="2"/>
  </si>
  <si>
    <t>0798-37-1280</t>
  </si>
  <si>
    <t>株式会社あおい総合設計</t>
    <phoneticPr fontId="2"/>
  </si>
  <si>
    <t>浦川　英敏</t>
    <phoneticPr fontId="2"/>
  </si>
  <si>
    <t>soumu@aoi-a.jp</t>
    <phoneticPr fontId="2"/>
  </si>
  <si>
    <t>0859-34-5811</t>
  </si>
  <si>
    <t>有限会社羽子田設計事務所</t>
    <phoneticPr fontId="2"/>
  </si>
  <si>
    <t>羽子田　靖彦</t>
    <phoneticPr fontId="2"/>
  </si>
  <si>
    <t>haneda-a@alto.ocn.ne.jp</t>
    <phoneticPr fontId="2"/>
  </si>
  <si>
    <t>0859-29-6101</t>
  </si>
  <si>
    <t>株式会社梓設計</t>
    <phoneticPr fontId="2"/>
  </si>
  <si>
    <t>有吉　匡</t>
    <phoneticPr fontId="2"/>
  </si>
  <si>
    <t>osaka@azusasekkei.co.jp</t>
    <phoneticPr fontId="2"/>
  </si>
  <si>
    <t>関西支社</t>
    <phoneticPr fontId="2"/>
  </si>
  <si>
    <t>常務執行役員支社長</t>
    <phoneticPr fontId="2"/>
  </si>
  <si>
    <t>06-6450-1771</t>
  </si>
  <si>
    <t>国際航業株式会社</t>
    <phoneticPr fontId="2"/>
  </si>
  <si>
    <t>info-dshinsei@kk-grp.jp</t>
    <phoneticPr fontId="2"/>
  </si>
  <si>
    <t>岡山営業所</t>
    <phoneticPr fontId="2"/>
  </si>
  <si>
    <t>鈴木　伸良</t>
    <phoneticPr fontId="2"/>
  </si>
  <si>
    <t>info-okayama@kk-grp.jp</t>
    <phoneticPr fontId="2"/>
  </si>
  <si>
    <t>GIS導入・開発・データ作成、各種調査・計画・設計  等</t>
    <phoneticPr fontId="2"/>
  </si>
  <si>
    <t>086-221-0111</t>
  </si>
  <si>
    <t>株式会社クラエー</t>
    <phoneticPr fontId="2"/>
  </si>
  <si>
    <t>西村　博文</t>
    <phoneticPr fontId="2"/>
  </si>
  <si>
    <t>kuraei-1@infosakyu.ne.jp</t>
    <phoneticPr fontId="2"/>
  </si>
  <si>
    <t>株式会社アール・アイ・エー</t>
    <phoneticPr fontId="2"/>
  </si>
  <si>
    <t>梅澤　隆</t>
    <phoneticPr fontId="2"/>
  </si>
  <si>
    <t>ria-ahd@ria.co.jp</t>
    <phoneticPr fontId="2"/>
  </si>
  <si>
    <t>大阪支社</t>
    <phoneticPr fontId="2"/>
  </si>
  <si>
    <t>川田　啓一</t>
    <phoneticPr fontId="2"/>
  </si>
  <si>
    <t>v-osaka@ria.co.jp</t>
    <phoneticPr fontId="2"/>
  </si>
  <si>
    <t>06-6312-9154</t>
  </si>
  <si>
    <t>大日本ダイヤコンサルタント株式会社</t>
    <phoneticPr fontId="2"/>
  </si>
  <si>
    <t>原田　政彦</t>
    <phoneticPr fontId="2"/>
  </si>
  <si>
    <t>e-chugoku@dcne.co.jp</t>
    <phoneticPr fontId="2"/>
  </si>
  <si>
    <t>空中物理探査、交通量推計、資料整理</t>
    <phoneticPr fontId="2"/>
  </si>
  <si>
    <t>有限会社  安本設計事務所</t>
    <phoneticPr fontId="2"/>
  </si>
  <si>
    <t>磯江　淳</t>
    <phoneticPr fontId="2"/>
  </si>
  <si>
    <t>info@yasumoto13.com</t>
    <phoneticPr fontId="2"/>
  </si>
  <si>
    <t>0858-26-3469</t>
  </si>
  <si>
    <t>株式会社日本総合科学</t>
    <phoneticPr fontId="2"/>
  </si>
  <si>
    <t>近本　陽一</t>
    <phoneticPr fontId="2"/>
  </si>
  <si>
    <t>ntsmain@ntsc.co.jp</t>
    <phoneticPr fontId="2"/>
  </si>
  <si>
    <t>山陰支所</t>
    <phoneticPr fontId="2"/>
  </si>
  <si>
    <t>髙松　和広</t>
    <phoneticPr fontId="2"/>
  </si>
  <si>
    <t>takamatu@ntsc.co.jp</t>
    <phoneticPr fontId="2"/>
  </si>
  <si>
    <t>084-981-0181</t>
  </si>
  <si>
    <t>株式会社ノア技術コンサルタント</t>
    <phoneticPr fontId="2"/>
  </si>
  <si>
    <t>笹畑　憲治</t>
    <phoneticPr fontId="2"/>
  </si>
  <si>
    <t>奈良県</t>
    <phoneticPr fontId="2"/>
  </si>
  <si>
    <t>noacon@sage.ocn.ne.jp</t>
    <phoneticPr fontId="2"/>
  </si>
  <si>
    <t>広島営業所</t>
    <phoneticPr fontId="2"/>
  </si>
  <si>
    <t>noaconhiroshima@noa-con.com</t>
    <phoneticPr fontId="2"/>
  </si>
  <si>
    <t>0744-45-3300</t>
  </si>
  <si>
    <t>株式会社日航コンサルタント</t>
    <phoneticPr fontId="2"/>
  </si>
  <si>
    <t>愛須　友行</t>
    <phoneticPr fontId="2"/>
  </si>
  <si>
    <t>y-ota@nikkoct.co.jp</t>
    <phoneticPr fontId="2"/>
  </si>
  <si>
    <t>フジ地中情報株式会社</t>
    <phoneticPr fontId="2"/>
  </si>
  <si>
    <t>深澤　貴</t>
    <phoneticPr fontId="2"/>
  </si>
  <si>
    <t>Okayama@fuji-si.co.jp</t>
    <phoneticPr fontId="2"/>
  </si>
  <si>
    <t>支店長</t>
    <phoneticPr fontId="2"/>
  </si>
  <si>
    <t>漏水調査、システム開発、ソフトウエア開発、上下水道マッピングシステム、水道施設運転維持管理、ドローン調査、検針、開閉栓、料金収納、滞納整理、上下水道施設固定資産台帳作成、データ入力、地下埋設物空洞調査、上下水道管路点検調査</t>
    <phoneticPr fontId="2"/>
  </si>
  <si>
    <t>鳥取県土地改良事業団体連合会</t>
    <phoneticPr fontId="2"/>
  </si>
  <si>
    <t>会長</t>
    <phoneticPr fontId="2"/>
  </si>
  <si>
    <t>松本　昭夫</t>
    <phoneticPr fontId="2"/>
  </si>
  <si>
    <t>tanimoto@totirengogonet.or.jp</t>
    <phoneticPr fontId="2"/>
  </si>
  <si>
    <t>換地業務</t>
    <phoneticPr fontId="2"/>
  </si>
  <si>
    <t>0857-38-9500</t>
  </si>
  <si>
    <t>株式会社松田平田設計</t>
    <phoneticPr fontId="2"/>
  </si>
  <si>
    <t>江本　正和</t>
    <phoneticPr fontId="2"/>
  </si>
  <si>
    <t>shimei@mhs.co.jp</t>
    <phoneticPr fontId="2"/>
  </si>
  <si>
    <t>大阪事務所</t>
    <phoneticPr fontId="2"/>
  </si>
  <si>
    <t>執行役員所長</t>
    <phoneticPr fontId="2"/>
  </si>
  <si>
    <t>村尾　宗俊</t>
    <phoneticPr fontId="2"/>
  </si>
  <si>
    <t>kaoru_sunagawa@mhs.co.jp</t>
    <phoneticPr fontId="2"/>
  </si>
  <si>
    <t>06-6536-3701</t>
  </si>
  <si>
    <t>日揮株式会社</t>
    <phoneticPr fontId="2"/>
  </si>
  <si>
    <t>代表取締役　社長執行役員</t>
    <phoneticPr fontId="2"/>
  </si>
  <si>
    <t>山口　康春</t>
    <phoneticPr fontId="2"/>
  </si>
  <si>
    <t>神奈川県</t>
    <phoneticPr fontId="2"/>
  </si>
  <si>
    <t>tanaka.kotaro1@jgc.com</t>
    <phoneticPr fontId="2"/>
  </si>
  <si>
    <t>株式会社足立建築設計事務所</t>
    <phoneticPr fontId="2"/>
  </si>
  <si>
    <t>足立　浩</t>
    <phoneticPr fontId="2"/>
  </si>
  <si>
    <t>h-adachi@sanmedia.or.jp</t>
    <phoneticPr fontId="2"/>
  </si>
  <si>
    <t>日本物理探鑛株式会社</t>
    <phoneticPr fontId="2"/>
  </si>
  <si>
    <t>内田　篤貴</t>
    <phoneticPr fontId="2"/>
  </si>
  <si>
    <t>somu@n-buturi.co.jp</t>
    <phoneticPr fontId="2"/>
  </si>
  <si>
    <t>中国支店</t>
    <phoneticPr fontId="2"/>
  </si>
  <si>
    <t>城之内　明</t>
    <phoneticPr fontId="2"/>
  </si>
  <si>
    <t>cyugoku@n-buturi.co.jp</t>
    <phoneticPr fontId="2"/>
  </si>
  <si>
    <t>082-850-0073</t>
  </si>
  <si>
    <t>キタイ設計株式会社</t>
    <phoneticPr fontId="2"/>
  </si>
  <si>
    <t>梶　雅弘</t>
    <phoneticPr fontId="2"/>
  </si>
  <si>
    <t>滋賀県</t>
    <phoneticPr fontId="2"/>
  </si>
  <si>
    <t>info@kitai.jp</t>
    <phoneticPr fontId="2"/>
  </si>
  <si>
    <t>西日本支社</t>
    <phoneticPr fontId="2"/>
  </si>
  <si>
    <t>横田　和幸</t>
    <phoneticPr fontId="2"/>
  </si>
  <si>
    <t>nishinihon@kitai.jp</t>
    <phoneticPr fontId="2"/>
  </si>
  <si>
    <t>オリジナル設計株式会社</t>
    <phoneticPr fontId="2"/>
  </si>
  <si>
    <t>菅　伸彦</t>
    <phoneticPr fontId="2"/>
  </si>
  <si>
    <t>藤原　一勝</t>
    <phoneticPr fontId="2"/>
  </si>
  <si>
    <t>tottori-shocho@oec-solution.co.jp</t>
    <phoneticPr fontId="2"/>
  </si>
  <si>
    <t>0859-35-7989</t>
  </si>
  <si>
    <t>株式会社日化技研</t>
    <phoneticPr fontId="2"/>
  </si>
  <si>
    <t>渡部　兼司</t>
    <phoneticPr fontId="2"/>
  </si>
  <si>
    <t>kawakami@t-nikka.co.jp</t>
    <phoneticPr fontId="2"/>
  </si>
  <si>
    <t>0857-27-5285</t>
  </si>
  <si>
    <t>株式会社徳岡設計</t>
    <phoneticPr fontId="2"/>
  </si>
  <si>
    <t>徳岡　浩二</t>
    <phoneticPr fontId="2"/>
  </si>
  <si>
    <t>somu@tokuoka-ao.co.jp</t>
    <phoneticPr fontId="2"/>
  </si>
  <si>
    <t>06-6910-7178</t>
  </si>
  <si>
    <t>株式会社平設計</t>
    <phoneticPr fontId="2"/>
  </si>
  <si>
    <t>足立　收平</t>
    <phoneticPr fontId="2"/>
  </si>
  <si>
    <t>e.adachi@tairasekkei.com</t>
    <phoneticPr fontId="2"/>
  </si>
  <si>
    <t>株式会社蟻宙設計団</t>
    <phoneticPr fontId="2"/>
  </si>
  <si>
    <t>坂本健二</t>
    <phoneticPr fontId="2"/>
  </si>
  <si>
    <t>sengogo@gmail.com</t>
    <phoneticPr fontId="2"/>
  </si>
  <si>
    <t>西日本高速道路エンジニアリング中国株式会社</t>
    <phoneticPr fontId="2"/>
  </si>
  <si>
    <t>北村　弘和</t>
    <phoneticPr fontId="2"/>
  </si>
  <si>
    <t>keiyakuka@w-e-chugoku.co.jp</t>
    <phoneticPr fontId="2"/>
  </si>
  <si>
    <t>鳥取支店</t>
    <phoneticPr fontId="2"/>
  </si>
  <si>
    <t>山内　政巳</t>
    <phoneticPr fontId="2"/>
  </si>
  <si>
    <t>0857-21-3232</t>
  </si>
  <si>
    <t>株式会社昭和設計</t>
    <phoneticPr fontId="2"/>
  </si>
  <si>
    <t>eigyo@showa-sekkei.co.jp</t>
    <phoneticPr fontId="2"/>
  </si>
  <si>
    <t>06-7174-8777</t>
  </si>
  <si>
    <t>株式会社オリエンタルコンサルタンツ</t>
    <phoneticPr fontId="2"/>
  </si>
  <si>
    <t>野崎　秀則</t>
    <phoneticPr fontId="2"/>
  </si>
  <si>
    <t>eigyo-hr@oriconsul.com</t>
    <phoneticPr fontId="2"/>
  </si>
  <si>
    <t>寺田　芳弘</t>
    <phoneticPr fontId="2"/>
  </si>
  <si>
    <t>経済調査、環境調査、交通量調査、大気・騒音・振動等の分析・解析</t>
    <phoneticPr fontId="2"/>
  </si>
  <si>
    <t>共同設計株式会社</t>
    <phoneticPr fontId="2"/>
  </si>
  <si>
    <t>飯田　精三</t>
    <phoneticPr fontId="2"/>
  </si>
  <si>
    <t>gyomu@kyodo-sekkei.com</t>
    <phoneticPr fontId="2"/>
  </si>
  <si>
    <t>06-6364-5836</t>
  </si>
  <si>
    <t>東洋コンサルタント株式会社</t>
    <phoneticPr fontId="2"/>
  </si>
  <si>
    <t>吉郷　高治</t>
    <phoneticPr fontId="2"/>
  </si>
  <si>
    <t>toyo-matsue@toyo-ct.co.jp</t>
    <phoneticPr fontId="2"/>
  </si>
  <si>
    <t>松江支店</t>
    <phoneticPr fontId="2"/>
  </si>
  <si>
    <t>川津　将史</t>
    <phoneticPr fontId="2"/>
  </si>
  <si>
    <t>0852-60-2203</t>
  </si>
  <si>
    <t>株式会社エイト日本技術開発</t>
    <phoneticPr fontId="2"/>
  </si>
  <si>
    <t>金　声漢</t>
    <phoneticPr fontId="2"/>
  </si>
  <si>
    <t>tottori@ej-hds.co.jp</t>
    <phoneticPr fontId="2"/>
  </si>
  <si>
    <t>戸田　篤志</t>
    <phoneticPr fontId="2"/>
  </si>
  <si>
    <t>0857-26-2710</t>
  </si>
  <si>
    <t>株式会社オオバ</t>
    <phoneticPr fontId="2"/>
  </si>
  <si>
    <t>辻本　茂</t>
    <phoneticPr fontId="2"/>
  </si>
  <si>
    <t>eigyo_hr@k-ohba.co.jp</t>
    <phoneticPr fontId="2"/>
  </si>
  <si>
    <t>忠海　和広</t>
    <phoneticPr fontId="2"/>
  </si>
  <si>
    <t>大和リース株式会社</t>
    <phoneticPr fontId="2"/>
  </si>
  <si>
    <t>北　哲弥</t>
    <phoneticPr fontId="2"/>
  </si>
  <si>
    <t>m11694@daiwalease.jp</t>
    <phoneticPr fontId="2"/>
  </si>
  <si>
    <t>山陰営業所</t>
    <phoneticPr fontId="2"/>
  </si>
  <si>
    <t>帯金　三千男</t>
    <phoneticPr fontId="2"/>
  </si>
  <si>
    <t>0852-59-9250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</si>
  <si>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</si>
  <si>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</si>
  <si>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</si>
  <si>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</si>
  <si>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</si>
  <si>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</si>
  <si>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</si>
  <si>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</si>
  <si>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</si>
  <si>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</si>
  <si>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</si>
  <si>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</si>
  <si>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</si>
  <si>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木下俊哉建築設計事務所</t>
    <phoneticPr fontId="2"/>
  </si>
  <si>
    <t>木下　俊哉</t>
    <phoneticPr fontId="2"/>
  </si>
  <si>
    <t>syun-k@do.enjoy.ne.jp</t>
    <phoneticPr fontId="2"/>
  </si>
  <si>
    <t>株式会社広洋コンサルタント</t>
    <phoneticPr fontId="2"/>
  </si>
  <si>
    <t>岸本　浩</t>
    <phoneticPr fontId="2"/>
  </si>
  <si>
    <t>k.osaki@koyo-ct.co.jp</t>
    <phoneticPr fontId="2"/>
  </si>
  <si>
    <t>境港営業所長</t>
    <phoneticPr fontId="2"/>
  </si>
  <si>
    <t>株式会社上智</t>
    <phoneticPr fontId="2"/>
  </si>
  <si>
    <t>今川　健治</t>
    <phoneticPr fontId="2"/>
  </si>
  <si>
    <t>富山県</t>
    <phoneticPr fontId="2"/>
  </si>
  <si>
    <t>shimei-negai@johchi.co.jp</t>
    <phoneticPr fontId="2"/>
  </si>
  <si>
    <t>中四国支店</t>
    <phoneticPr fontId="2"/>
  </si>
  <si>
    <t>小松　啓二</t>
    <phoneticPr fontId="2"/>
  </si>
  <si>
    <t>nyuusatsu-chushikoku@johchi.co.jp</t>
    <phoneticPr fontId="2"/>
  </si>
  <si>
    <t>0875-23-6621</t>
  </si>
  <si>
    <t>三井共同建設コンサルタント株式会社</t>
    <phoneticPr fontId="2"/>
  </si>
  <si>
    <t>中野　宇助</t>
    <phoneticPr fontId="2"/>
  </si>
  <si>
    <t>tokeigyo@mccnet.co.jp</t>
    <phoneticPr fontId="2"/>
  </si>
  <si>
    <t>kan-dn@mccnet.co.jp</t>
    <phoneticPr fontId="2"/>
  </si>
  <si>
    <t>株式会社あい設計</t>
    <phoneticPr fontId="2"/>
  </si>
  <si>
    <t>清水　慶典</t>
    <phoneticPr fontId="2"/>
  </si>
  <si>
    <t>eigyoubu@aisekkei.co.jp</t>
    <phoneticPr fontId="2"/>
  </si>
  <si>
    <t>082-506-0403</t>
  </si>
  <si>
    <t>株式会社久米設計</t>
    <phoneticPr fontId="2"/>
  </si>
  <si>
    <t>webmaster@kumesekkei.co.jp</t>
    <phoneticPr fontId="2"/>
  </si>
  <si>
    <t>執行役員支社長</t>
    <phoneticPr fontId="2"/>
  </si>
  <si>
    <t>小牧　実豊</t>
    <phoneticPr fontId="2"/>
  </si>
  <si>
    <t>akiko.yokoyama@kumesekkei.co.jp</t>
    <phoneticPr fontId="2"/>
  </si>
  <si>
    <t>06-6252-2121</t>
  </si>
  <si>
    <t>株式会社山陰都市開発研究所</t>
    <phoneticPr fontId="2"/>
  </si>
  <si>
    <t>太田　裕秀</t>
    <phoneticPr fontId="2"/>
  </si>
  <si>
    <t>soumu@sanintoshi.co.jp</t>
    <phoneticPr fontId="2"/>
  </si>
  <si>
    <t>0857-29-1235</t>
  </si>
  <si>
    <t>株式会社日新技術コンサルタント</t>
    <phoneticPr fontId="2"/>
  </si>
  <si>
    <t>nissin@nict.co.jp</t>
    <phoneticPr fontId="2"/>
  </si>
  <si>
    <t>岡山事務所</t>
    <phoneticPr fontId="2"/>
  </si>
  <si>
    <t>大島　亮一</t>
    <phoneticPr fontId="2"/>
  </si>
  <si>
    <t>okayama@nict.co.jp</t>
    <phoneticPr fontId="2"/>
  </si>
  <si>
    <t>086-805-3151</t>
  </si>
  <si>
    <t>シンワ技研コンサルタント株式会社</t>
    <phoneticPr fontId="2"/>
  </si>
  <si>
    <t>井上　孝之</t>
    <phoneticPr fontId="2"/>
  </si>
  <si>
    <t>ei@shinwa-giken.co.jp</t>
    <phoneticPr fontId="2"/>
  </si>
  <si>
    <t>景山　慎太郎</t>
    <phoneticPr fontId="2"/>
  </si>
  <si>
    <t>交通量調査、環境調査、分析・解析、ＵＡＶ写真撮影、３次元計測、文化財調査、台帳整備</t>
    <phoneticPr fontId="2"/>
  </si>
  <si>
    <t>0859-34-2141</t>
  </si>
  <si>
    <t>四国環境整備興業株式会社</t>
    <phoneticPr fontId="2"/>
  </si>
  <si>
    <t>青野　通久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</si>
  <si>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</si>
  <si>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</si>
  <si>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</si>
  <si>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</si>
  <si>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</si>
  <si>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下水道管内ＴＶカメラ調査、流量調査、誤接続調査、目視調査等</t>
    <phoneticPr fontId="2"/>
  </si>
  <si>
    <t>0898-48-1600</t>
  </si>
  <si>
    <t>ランドブレイン株式会社</t>
    <phoneticPr fontId="2"/>
  </si>
  <si>
    <t>吉武　祐一</t>
    <phoneticPr fontId="2"/>
  </si>
  <si>
    <t>chushikoku@landbrains.co.jp</t>
    <phoneticPr fontId="2"/>
  </si>
  <si>
    <t>総合計画等各種計画策定、電算関係調査、経済調査、環境調査、交通量調査</t>
    <phoneticPr fontId="2"/>
  </si>
  <si>
    <t>有限会社井手添建築設計事務所</t>
    <phoneticPr fontId="2"/>
  </si>
  <si>
    <t>井手添　誠</t>
    <phoneticPr fontId="2"/>
  </si>
  <si>
    <t>info@idesoe.co.jp</t>
    <phoneticPr fontId="2"/>
  </si>
  <si>
    <t>0858-26-5321</t>
  </si>
  <si>
    <t>株式会社イ・エス・エス</t>
    <phoneticPr fontId="2"/>
  </si>
  <si>
    <t>西谷　健</t>
    <phoneticPr fontId="2"/>
  </si>
  <si>
    <t>ess@essnet.co.jp</t>
    <phoneticPr fontId="2"/>
  </si>
  <si>
    <t>03-3813-6817</t>
  </si>
  <si>
    <t>一般財団法人日本環境衛生センター</t>
    <phoneticPr fontId="2"/>
  </si>
  <si>
    <t>理事長</t>
    <phoneticPr fontId="2"/>
  </si>
  <si>
    <t>南川　秀樹</t>
    <phoneticPr fontId="2"/>
  </si>
  <si>
    <t>jescwest@jesc.or.jp</t>
    <phoneticPr fontId="2"/>
  </si>
  <si>
    <t>西日本支局</t>
    <phoneticPr fontId="2"/>
  </si>
  <si>
    <t>西日本支局長</t>
    <phoneticPr fontId="2"/>
  </si>
  <si>
    <t>小磯　真一</t>
    <phoneticPr fontId="2"/>
  </si>
  <si>
    <t>環境調査</t>
    <phoneticPr fontId="2"/>
  </si>
  <si>
    <t>株式会社建設技術研究所</t>
    <phoneticPr fontId="2"/>
  </si>
  <si>
    <t>西村　達也</t>
    <phoneticPr fontId="2"/>
  </si>
  <si>
    <t>tottori-office@ctie.co.jp</t>
    <phoneticPr fontId="2"/>
  </si>
  <si>
    <t>環境調査、経済調査、交通量調査、分析・解析、宅地造成、電算関係業務、計算業務、資料等整理、施工監理、発注者支援業務、ＰＦＩ導入可能性調査、ＣＭ・ＰＭ業務、等</t>
    <phoneticPr fontId="2"/>
  </si>
  <si>
    <t>株式会社三弘建築事務所</t>
    <phoneticPr fontId="2"/>
  </si>
  <si>
    <t>池田　裕彦</t>
    <phoneticPr fontId="2"/>
  </si>
  <si>
    <t>gyo@sanko-ae.co.jp</t>
    <phoneticPr fontId="2"/>
  </si>
  <si>
    <t>株式会社日本都市工学設計</t>
    <phoneticPr fontId="2"/>
  </si>
  <si>
    <t>稲村　禎彦</t>
    <phoneticPr fontId="2"/>
  </si>
  <si>
    <t>gyomu@toshikougaku.jp</t>
    <phoneticPr fontId="2"/>
  </si>
  <si>
    <t>株式会社安井建築設計事務所</t>
    <phoneticPr fontId="2"/>
  </si>
  <si>
    <t>佐野　吉彦</t>
    <phoneticPr fontId="2"/>
  </si>
  <si>
    <t>oskkkk-1@yasui-archi.co.jp</t>
    <phoneticPr fontId="2"/>
  </si>
  <si>
    <t>06-6943-1371</t>
  </si>
  <si>
    <t>株式会社ダック</t>
    <phoneticPr fontId="2"/>
  </si>
  <si>
    <t>平佐　敬</t>
    <phoneticPr fontId="2"/>
  </si>
  <si>
    <t>ninnshou-600201@dacjp.com</t>
    <phoneticPr fontId="2"/>
  </si>
  <si>
    <t>082-504-5407</t>
  </si>
  <si>
    <t>株式会社大地企画</t>
    <phoneticPr fontId="2"/>
  </si>
  <si>
    <t>西村　和政</t>
    <phoneticPr fontId="2"/>
  </si>
  <si>
    <t>daiti-01@soleil.ocn.ne.jp</t>
    <phoneticPr fontId="2"/>
  </si>
  <si>
    <t>やくら設計</t>
    <phoneticPr fontId="2"/>
  </si>
  <si>
    <t>矢倉　通宏</t>
    <phoneticPr fontId="2"/>
  </si>
  <si>
    <t>yakura-s@sanmedia.or.jp</t>
    <phoneticPr fontId="2"/>
  </si>
  <si>
    <t>0859-25-1127</t>
  </si>
  <si>
    <t>株式会社日総建</t>
    <phoneticPr fontId="2"/>
  </si>
  <si>
    <t>浜田　幸一</t>
    <phoneticPr fontId="2"/>
  </si>
  <si>
    <t>tokyo@nissoken.co.jp</t>
    <phoneticPr fontId="2"/>
  </si>
  <si>
    <t>広島事務所</t>
    <phoneticPr fontId="2"/>
  </si>
  <si>
    <t>胡　啓介</t>
    <phoneticPr fontId="2"/>
  </si>
  <si>
    <t>hiroshima-2@nissoken.co.jp</t>
    <phoneticPr fontId="2"/>
  </si>
  <si>
    <t>株式会社エスジーズ</t>
    <phoneticPr fontId="2"/>
  </si>
  <si>
    <t>今出　上</t>
    <phoneticPr fontId="2"/>
  </si>
  <si>
    <t>honsya@sgs45.co.jp</t>
    <phoneticPr fontId="2"/>
  </si>
  <si>
    <t>真栄　雄一</t>
    <phoneticPr fontId="2"/>
  </si>
  <si>
    <t>0859-32-3308</t>
  </si>
  <si>
    <t>株式会社サーベイリサーチセンター</t>
    <phoneticPr fontId="2"/>
  </si>
  <si>
    <t>藤澤　士朗</t>
    <phoneticPr fontId="2"/>
  </si>
  <si>
    <t>harada_k@surece.co.jp</t>
    <phoneticPr fontId="2"/>
  </si>
  <si>
    <t>岡山事務所長</t>
    <phoneticPr fontId="2"/>
  </si>
  <si>
    <t>原田　一臣</t>
    <phoneticPr fontId="2"/>
  </si>
  <si>
    <t>086-226-8031</t>
  </si>
  <si>
    <t>株式会社サンワコン</t>
    <phoneticPr fontId="2"/>
  </si>
  <si>
    <t>奥居　淳</t>
    <phoneticPr fontId="2"/>
  </si>
  <si>
    <t>福井県</t>
    <phoneticPr fontId="2"/>
  </si>
  <si>
    <t>eigyotokatsu@sanwacon.co.jp</t>
    <phoneticPr fontId="2"/>
  </si>
  <si>
    <t>竹井　一志</t>
    <phoneticPr fontId="2"/>
  </si>
  <si>
    <t>sanwacon-eigyo@iris.ocn.ne.jp</t>
    <phoneticPr fontId="2"/>
  </si>
  <si>
    <t>086-241-5222</t>
  </si>
  <si>
    <t>国土情報開発株式会社</t>
    <phoneticPr fontId="2"/>
  </si>
  <si>
    <t>羽田　寛</t>
    <phoneticPr fontId="2"/>
  </si>
  <si>
    <t>nyusatsu@kjk.co.jp</t>
    <phoneticPr fontId="2"/>
  </si>
  <si>
    <t>株式会社大建設計</t>
    <phoneticPr fontId="2"/>
  </si>
  <si>
    <t>菅野　尚教</t>
    <phoneticPr fontId="2"/>
  </si>
  <si>
    <t>今津　健児</t>
    <phoneticPr fontId="2"/>
  </si>
  <si>
    <t>hiroshima_kikaku@daiken-sekkei.co.jp</t>
    <phoneticPr fontId="2"/>
  </si>
  <si>
    <t>株式会社大広エンジニアリング</t>
    <phoneticPr fontId="2"/>
  </si>
  <si>
    <t>正木　普</t>
    <phoneticPr fontId="2"/>
  </si>
  <si>
    <t>eigyou@daiko-eng.co.jp</t>
    <phoneticPr fontId="2"/>
  </si>
  <si>
    <t>082-291-1313</t>
  </si>
  <si>
    <t>株式会社アトラス</t>
    <phoneticPr fontId="2"/>
  </si>
  <si>
    <t>矢取　和文</t>
    <phoneticPr fontId="2"/>
  </si>
  <si>
    <t>info@atlas-co.jp</t>
    <phoneticPr fontId="2"/>
  </si>
  <si>
    <t>0852-37-0001</t>
  </si>
  <si>
    <t>東和環境科学株式会社</t>
    <phoneticPr fontId="2"/>
  </si>
  <si>
    <t>水谷　浩</t>
    <phoneticPr fontId="2"/>
  </si>
  <si>
    <t>towa-sales@mail.towakagaku.co.jp</t>
    <phoneticPr fontId="2"/>
  </si>
  <si>
    <t>平尾　賢治</t>
    <phoneticPr fontId="2"/>
  </si>
  <si>
    <t>環境計量証明事業</t>
    <phoneticPr fontId="2"/>
  </si>
  <si>
    <t>中日本建設コンサルタント株式会社</t>
    <phoneticPr fontId="2"/>
  </si>
  <si>
    <t>庄村　昌明</t>
    <phoneticPr fontId="2"/>
  </si>
  <si>
    <t>愛知県</t>
    <phoneticPr fontId="2"/>
  </si>
  <si>
    <t>eigyou@nakanihon.co.jp</t>
    <phoneticPr fontId="2"/>
  </si>
  <si>
    <t>川野　浩平</t>
    <phoneticPr fontId="2"/>
  </si>
  <si>
    <t>e_osaka@nakanihon.co.jp</t>
    <phoneticPr fontId="2"/>
  </si>
  <si>
    <t>0859-27-5421</t>
  </si>
  <si>
    <t>有限会社亀山設計</t>
    <phoneticPr fontId="2"/>
  </si>
  <si>
    <t>取締役</t>
    <phoneticPr fontId="2"/>
  </si>
  <si>
    <t>亀山　浩一</t>
    <phoneticPr fontId="2"/>
  </si>
  <si>
    <t>kame-em@ms4.megaegg.ne.jp</t>
    <phoneticPr fontId="2"/>
  </si>
  <si>
    <t>日本メンテナスエンジニヤリング株式会社</t>
    <phoneticPr fontId="2"/>
  </si>
  <si>
    <t>大岡　敬知</t>
    <phoneticPr fontId="2"/>
  </si>
  <si>
    <t>chyugoku@jme-net.co.jp</t>
    <phoneticPr fontId="2"/>
  </si>
  <si>
    <t>環境調査、計量証明事業（大気・水質・土壌）</t>
    <phoneticPr fontId="2"/>
  </si>
  <si>
    <t>株式会社日産技術コンサルタント</t>
    <phoneticPr fontId="2"/>
  </si>
  <si>
    <t>宮脇　佳史</t>
    <phoneticPr fontId="2"/>
  </si>
  <si>
    <t>hei-1@nissan-gijutsu.co.jp</t>
    <phoneticPr fontId="2"/>
  </si>
  <si>
    <t>井上　恭自</t>
    <phoneticPr fontId="2"/>
  </si>
  <si>
    <t>hirs@nissan-gijutsu.co.jp</t>
    <phoneticPr fontId="2"/>
  </si>
  <si>
    <t>082-922-2350</t>
  </si>
  <si>
    <t>八千代エンジニヤリング株式会社</t>
    <phoneticPr fontId="2"/>
  </si>
  <si>
    <t>高橋　努</t>
    <phoneticPr fontId="2"/>
  </si>
  <si>
    <t>吉谷　和之</t>
    <phoneticPr fontId="2"/>
  </si>
  <si>
    <t>hiroshima-eigyo@yachiyo-eng.co.jp</t>
    <phoneticPr fontId="2"/>
  </si>
  <si>
    <t>082-568-8030</t>
  </si>
  <si>
    <t>中外テクノス株式会社</t>
    <phoneticPr fontId="2"/>
  </si>
  <si>
    <t>福馬　聡之</t>
    <phoneticPr fontId="2"/>
  </si>
  <si>
    <t>y.miyai@chugai-tec.co.jp</t>
    <phoneticPr fontId="2"/>
  </si>
  <si>
    <t>橘　慎一</t>
    <phoneticPr fontId="2"/>
  </si>
  <si>
    <t>s.tachibana@chugai-tec.co.jp</t>
    <phoneticPr fontId="2"/>
  </si>
  <si>
    <t>自動車騒音常時監視業務、土壌調査、計量証明事業、環境基本及び廃棄物処理基本計画、生活環境影響評価業務、廃棄物処理施設解体設計他</t>
    <phoneticPr fontId="2"/>
  </si>
  <si>
    <t>株式会社遠藤克彦建築研究所</t>
    <phoneticPr fontId="2"/>
  </si>
  <si>
    <t>遠藤　克彦</t>
    <phoneticPr fontId="2"/>
  </si>
  <si>
    <t>shinsei@e-a-a.jp</t>
    <phoneticPr fontId="2"/>
  </si>
  <si>
    <t>03-6810-8781</t>
  </si>
  <si>
    <t>アジア航測株式会社</t>
    <phoneticPr fontId="2"/>
  </si>
  <si>
    <t>畠山　仁</t>
    <phoneticPr fontId="2"/>
  </si>
  <si>
    <t>出雲営業所</t>
    <phoneticPr fontId="2"/>
  </si>
  <si>
    <t>本山　聡</t>
    <phoneticPr fontId="2"/>
  </si>
  <si>
    <t>ei.izumo@ajiko.co.jp</t>
    <phoneticPr fontId="2"/>
  </si>
  <si>
    <t>計量証明、環境調査（騒音・振動）</t>
    <phoneticPr fontId="2"/>
  </si>
  <si>
    <t>0853-23-7401</t>
  </si>
  <si>
    <t>アイコンヤマト株式会社</t>
    <phoneticPr fontId="2"/>
  </si>
  <si>
    <t>信岡　宜曉</t>
    <phoneticPr fontId="2"/>
  </si>
  <si>
    <t>main3755@icony.jp</t>
    <phoneticPr fontId="2"/>
  </si>
  <si>
    <t>株式会社日建技術コンサルタント</t>
    <phoneticPr fontId="2"/>
  </si>
  <si>
    <t>山口　武志</t>
    <phoneticPr fontId="2"/>
  </si>
  <si>
    <t>chugoku@nikken-gcon.co.jp</t>
    <phoneticPr fontId="2"/>
  </si>
  <si>
    <t>田中　博伸</t>
    <phoneticPr fontId="2"/>
  </si>
  <si>
    <t>公益社団法人鳥取県公共嘱託登記土地家屋調査士協会</t>
    <phoneticPr fontId="2"/>
  </si>
  <si>
    <t>代表理事</t>
    <phoneticPr fontId="2"/>
  </si>
  <si>
    <t>太田　達男</t>
    <phoneticPr fontId="2"/>
  </si>
  <si>
    <t>torikousyoku@jasmine.ocn.ne.jp</t>
    <phoneticPr fontId="2"/>
  </si>
  <si>
    <t>株式会社エース・プラン</t>
    <phoneticPr fontId="2"/>
  </si>
  <si>
    <t>有嶋　良明</t>
    <phoneticPr fontId="2"/>
  </si>
  <si>
    <t>soumu@ace-plan.co.jp</t>
    <phoneticPr fontId="2"/>
  </si>
  <si>
    <t>0859-23-0411</t>
  </si>
  <si>
    <t>株式会社エブリプラン</t>
    <phoneticPr fontId="2"/>
  </si>
  <si>
    <t>勝部　祐治</t>
    <phoneticPr fontId="2"/>
  </si>
  <si>
    <t>evp-densi@everyplan.co.jp</t>
    <phoneticPr fontId="2"/>
  </si>
  <si>
    <t>石田　学</t>
    <phoneticPr fontId="2"/>
  </si>
  <si>
    <t>0852-55-2100</t>
  </si>
  <si>
    <t>株式会社東和テクノロジー</t>
    <phoneticPr fontId="2"/>
  </si>
  <si>
    <t>友田　啓二郎</t>
    <phoneticPr fontId="2"/>
  </si>
  <si>
    <t>sales@technology.co.jp</t>
    <phoneticPr fontId="2"/>
  </si>
  <si>
    <t>打海　智行</t>
    <phoneticPr fontId="2"/>
  </si>
  <si>
    <t>082-297-8700</t>
  </si>
  <si>
    <t>株式会社ワーパス</t>
    <phoneticPr fontId="2"/>
  </si>
  <si>
    <t>生西　克徳</t>
    <phoneticPr fontId="2"/>
  </si>
  <si>
    <t>info@wapuse.co.jp</t>
    <phoneticPr fontId="2"/>
  </si>
  <si>
    <t>田邊　昌宏</t>
    <phoneticPr fontId="2"/>
  </si>
  <si>
    <t>m-tanabe@wapuse.co.jp</t>
    <phoneticPr fontId="2"/>
  </si>
  <si>
    <t>計量証明事業、土壌汚染調査業</t>
    <phoneticPr fontId="2"/>
  </si>
  <si>
    <t>0859-31-1581</t>
  </si>
  <si>
    <t>写測エンジニアリング株式会社</t>
    <phoneticPr fontId="2"/>
  </si>
  <si>
    <t>永露　潔</t>
    <phoneticPr fontId="2"/>
  </si>
  <si>
    <t>osakabranch@ss-eng.co.jp</t>
    <phoneticPr fontId="2"/>
  </si>
  <si>
    <t>丸山　浩史</t>
    <phoneticPr fontId="2"/>
  </si>
  <si>
    <t>tottoribranch@ss-eng.co.jp</t>
    <phoneticPr fontId="2"/>
  </si>
  <si>
    <t>パシフィックコンサルタンツ株式会社</t>
    <phoneticPr fontId="2"/>
  </si>
  <si>
    <t>代表取締役社長執行役員</t>
    <phoneticPr fontId="2"/>
  </si>
  <si>
    <t>大本　修</t>
    <phoneticPr fontId="2"/>
  </si>
  <si>
    <t>Cg_sanin@tk.pacific.co.jp</t>
    <phoneticPr fontId="2"/>
  </si>
  <si>
    <t>川西　慎二</t>
    <phoneticPr fontId="2"/>
  </si>
  <si>
    <t>株式会社古川コンサルタント</t>
    <phoneticPr fontId="2"/>
  </si>
  <si>
    <t>古川　篤</t>
    <phoneticPr fontId="2"/>
  </si>
  <si>
    <t>soumufc@furukawact.co.jp</t>
    <phoneticPr fontId="2"/>
  </si>
  <si>
    <t>妹尾　圭人</t>
    <phoneticPr fontId="2"/>
  </si>
  <si>
    <t>e-fc@furukawact.co.jp</t>
    <phoneticPr fontId="2"/>
  </si>
  <si>
    <t>株式会社エイテック</t>
    <phoneticPr fontId="2"/>
  </si>
  <si>
    <t>久川　真史</t>
    <phoneticPr fontId="2"/>
  </si>
  <si>
    <t>tsuchitani@kk-atec.jp</t>
    <phoneticPr fontId="2"/>
  </si>
  <si>
    <t>土谷 明由</t>
    <phoneticPr fontId="2"/>
  </si>
  <si>
    <t>交通量調査、地図印刷、管内図印刷、航空写真撮影</t>
    <phoneticPr fontId="2"/>
  </si>
  <si>
    <t>株式会社ジェクト</t>
    <phoneticPr fontId="2"/>
  </si>
  <si>
    <t>宅和　修</t>
    <phoneticPr fontId="2"/>
  </si>
  <si>
    <t>ject@ject-gis.com</t>
    <phoneticPr fontId="2"/>
  </si>
  <si>
    <t>0852-36-7333</t>
  </si>
  <si>
    <t>株式会社四航コンサルタント</t>
    <phoneticPr fontId="2"/>
  </si>
  <si>
    <t>酒井　由希彦</t>
    <phoneticPr fontId="2"/>
  </si>
  <si>
    <t>sas@sairs.co.jp</t>
    <phoneticPr fontId="2"/>
  </si>
  <si>
    <t>宮本　渉</t>
    <phoneticPr fontId="2"/>
  </si>
  <si>
    <t>087-862-5865</t>
  </si>
  <si>
    <t>株式会社オースイエンジニアリング</t>
    <phoneticPr fontId="2"/>
  </si>
  <si>
    <t>川原　賢</t>
    <phoneticPr fontId="2"/>
  </si>
  <si>
    <t>o_sui@o-sui1017.jp</t>
    <phoneticPr fontId="2"/>
  </si>
  <si>
    <t>明伸建設コンサルタント株式会社</t>
    <phoneticPr fontId="2"/>
  </si>
  <si>
    <t>info@meishin-c.co.jp</t>
    <phoneticPr fontId="2"/>
  </si>
  <si>
    <t>082-291-3141</t>
  </si>
  <si>
    <t>株式会社ＮＪＳ</t>
    <phoneticPr fontId="2"/>
  </si>
  <si>
    <t>村上　雅亮</t>
    <phoneticPr fontId="2"/>
  </si>
  <si>
    <t>seibu@njs.co.jp</t>
    <phoneticPr fontId="2"/>
  </si>
  <si>
    <t>境港出張所</t>
    <phoneticPr fontId="2"/>
  </si>
  <si>
    <t>伊藤　泰二</t>
    <phoneticPr fontId="2"/>
  </si>
  <si>
    <t>応用地質株式会社</t>
    <phoneticPr fontId="2"/>
  </si>
  <si>
    <t>天野　洋文</t>
    <phoneticPr fontId="2"/>
  </si>
  <si>
    <t>tottori-eigyo@oyonet.oyo.co.jp</t>
    <phoneticPr fontId="2"/>
  </si>
  <si>
    <t>営業所長</t>
    <phoneticPr fontId="2"/>
  </si>
  <si>
    <t>0857-23-9899</t>
  </si>
  <si>
    <t>広建コンサルタンツ株式会社</t>
    <phoneticPr fontId="2"/>
  </si>
  <si>
    <t>小瀧　訓一</t>
    <phoneticPr fontId="2"/>
  </si>
  <si>
    <t>eigyo@hiroken-net.co.jp</t>
    <phoneticPr fontId="2"/>
  </si>
  <si>
    <t>電算関係、交通量調査、資料調査、環境調査等</t>
    <phoneticPr fontId="2"/>
  </si>
  <si>
    <t>084-954-2411</t>
  </si>
  <si>
    <t>株式会社ニュージェック</t>
    <phoneticPr fontId="2"/>
  </si>
  <si>
    <t>山林　佳弘</t>
    <phoneticPr fontId="2"/>
  </si>
  <si>
    <t>nakanishimw@newjec.co.jp</t>
    <phoneticPr fontId="2"/>
  </si>
  <si>
    <t>中西　美和</t>
    <phoneticPr fontId="2"/>
  </si>
  <si>
    <t>電算関係業務、工事資料等の整理、経済調査、環境調査、交通量調査等</t>
    <phoneticPr fontId="2"/>
  </si>
  <si>
    <t>株式会社内藤建築事務所</t>
    <phoneticPr fontId="2"/>
  </si>
  <si>
    <t>川本　雄三</t>
    <phoneticPr fontId="2"/>
  </si>
  <si>
    <t>京都府</t>
    <phoneticPr fontId="2"/>
  </si>
  <si>
    <t>kyoto@naito-archi.co.jp</t>
    <phoneticPr fontId="2"/>
  </si>
  <si>
    <t>松井　芳一</t>
    <phoneticPr fontId="2"/>
  </si>
  <si>
    <t>hiroshima@naito-archi.co.jp</t>
    <phoneticPr fontId="2"/>
  </si>
  <si>
    <t>082-568-5544</t>
  </si>
  <si>
    <t>株式会社日展</t>
    <phoneticPr fontId="2"/>
  </si>
  <si>
    <t>田加井　徹</t>
    <phoneticPr fontId="2"/>
  </si>
  <si>
    <t>osaka@nitten.com</t>
    <phoneticPr fontId="2"/>
  </si>
  <si>
    <t>06-6362-2210</t>
  </si>
  <si>
    <t>株式会社パスコ</t>
    <phoneticPr fontId="2"/>
  </si>
  <si>
    <t>高橋　識光</t>
    <phoneticPr fontId="2"/>
  </si>
  <si>
    <t>岩橋　徹</t>
    <phoneticPr fontId="2"/>
  </si>
  <si>
    <t>sanin_eigyo@pasco.co.jp</t>
    <phoneticPr fontId="2"/>
  </si>
  <si>
    <t>航空写真撮影、情報処理、固定資産税関連、地籍、公有財産、システム設計、固定資産台帳、クラウドサービス</t>
    <phoneticPr fontId="2"/>
  </si>
  <si>
    <t>0852-25-3180</t>
  </si>
  <si>
    <t>株式会社綜企画設計</t>
    <phoneticPr fontId="2"/>
  </si>
  <si>
    <t>原　澄雄</t>
    <phoneticPr fontId="2"/>
  </si>
  <si>
    <t>main@soukikaku.co.jp</t>
    <phoneticPr fontId="2"/>
  </si>
  <si>
    <t>平尾　慶太</t>
    <phoneticPr fontId="2"/>
  </si>
  <si>
    <t>okayama@soukikaku.co.jp</t>
    <phoneticPr fontId="2"/>
  </si>
  <si>
    <t>086-805-6768</t>
  </si>
  <si>
    <t>株式会社東京設計事務所</t>
    <phoneticPr fontId="2"/>
  </si>
  <si>
    <t>狩谷　薫</t>
    <phoneticPr fontId="2"/>
  </si>
  <si>
    <t>t_eigyo@tokyoengicon.co.jp</t>
    <phoneticPr fontId="2"/>
  </si>
  <si>
    <t>清田　知宏</t>
    <phoneticPr fontId="2"/>
  </si>
  <si>
    <t>ec_kan@tokyoengicon.co.jp</t>
    <phoneticPr fontId="2"/>
  </si>
  <si>
    <t>0857-20-0341</t>
  </si>
  <si>
    <t>アサヒコンサルタント株式会社</t>
    <phoneticPr fontId="2"/>
  </si>
  <si>
    <t>村上　浩幸</t>
    <phoneticPr fontId="2"/>
  </si>
  <si>
    <t>t-mail@asahic.co.jp</t>
    <phoneticPr fontId="2"/>
  </si>
  <si>
    <t>福田　薫</t>
    <phoneticPr fontId="2"/>
  </si>
  <si>
    <t>kaoru.fukuda@asahic.co.jp</t>
    <phoneticPr fontId="2"/>
  </si>
  <si>
    <t>0857-28-5191</t>
  </si>
  <si>
    <t>大和探査技術株式会社</t>
    <phoneticPr fontId="2"/>
  </si>
  <si>
    <t>長谷川　俊彦</t>
    <phoneticPr fontId="2"/>
  </si>
  <si>
    <t>somu@daiwatansa.co.jp</t>
    <phoneticPr fontId="2"/>
  </si>
  <si>
    <t>大阪支店</t>
    <phoneticPr fontId="2"/>
  </si>
  <si>
    <t>名部　律夫</t>
    <phoneticPr fontId="2"/>
  </si>
  <si>
    <t>osaka-eigyo@daiwatansa.co.jp</t>
    <phoneticPr fontId="2"/>
  </si>
  <si>
    <t>06-6170-7100</t>
  </si>
  <si>
    <t>中国セントラルコンサルタント株式会社</t>
    <phoneticPr fontId="2"/>
  </si>
  <si>
    <t>桧山　渉</t>
    <phoneticPr fontId="2"/>
  </si>
  <si>
    <t>central@chugokuc.co.jp</t>
    <phoneticPr fontId="2"/>
  </si>
  <si>
    <t>082-291-7881</t>
  </si>
  <si>
    <t>日本工営株式会社</t>
    <phoneticPr fontId="2"/>
  </si>
  <si>
    <t>加藤　丈晴</t>
    <phoneticPr fontId="2"/>
  </si>
  <si>
    <t>tottori@dx.n-koei.co.jp</t>
    <phoneticPr fontId="2"/>
  </si>
  <si>
    <t>0857-20-2670</t>
  </si>
  <si>
    <t>株式会社ゼンリン</t>
    <phoneticPr fontId="2"/>
  </si>
  <si>
    <t>髙山　善司</t>
    <phoneticPr fontId="2"/>
  </si>
  <si>
    <t>matsueeigyosho@zenrin.co.jp</t>
    <phoneticPr fontId="2"/>
  </si>
  <si>
    <t>中四国支社</t>
    <phoneticPr fontId="2"/>
  </si>
  <si>
    <t>出先　孝次</t>
    <phoneticPr fontId="2"/>
  </si>
  <si>
    <t>chushikokugyomu@zenrin.co.jp</t>
    <phoneticPr fontId="2"/>
  </si>
  <si>
    <t>株式会社浪速技研コンサルタント</t>
    <phoneticPr fontId="2"/>
  </si>
  <si>
    <t>青木　寛章</t>
    <phoneticPr fontId="2"/>
  </si>
  <si>
    <t>eigyo@survey-techno.co.jp</t>
    <phoneticPr fontId="2"/>
  </si>
  <si>
    <t>支店長　</t>
    <phoneticPr fontId="2"/>
  </si>
  <si>
    <t>藤本　博道</t>
    <phoneticPr fontId="2"/>
  </si>
  <si>
    <t>okayama@naniwa-giken.co.jp</t>
    <phoneticPr fontId="2"/>
  </si>
  <si>
    <t>株式会社アイテック</t>
    <phoneticPr fontId="2"/>
  </si>
  <si>
    <t>井上　一貴</t>
    <phoneticPr fontId="2"/>
  </si>
  <si>
    <t>itec@lime.ocn.ne.jp</t>
    <phoneticPr fontId="2"/>
  </si>
  <si>
    <t>0859-27-3055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</si>
  <si>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</si>
  <si>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</si>
  <si>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</si>
  <si>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</si>
  <si>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株式会社ジーアイシー</t>
    <phoneticPr fontId="2"/>
  </si>
  <si>
    <t>田栗　信昭</t>
    <phoneticPr fontId="2"/>
  </si>
  <si>
    <t>info@gicon.jp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</si>
  <si>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</si>
  <si>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</si>
  <si>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</si>
  <si>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株式会社白兎設計事務所</t>
    <phoneticPr fontId="2"/>
  </si>
  <si>
    <t>藪田　浩明</t>
    <phoneticPr fontId="2"/>
  </si>
  <si>
    <t>info@hakutosekkei.co.jp</t>
    <phoneticPr fontId="2"/>
  </si>
  <si>
    <t>米子支店</t>
    <phoneticPr fontId="2"/>
  </si>
  <si>
    <t>yamada@hakutosekkei.co.jp</t>
    <phoneticPr fontId="2"/>
  </si>
  <si>
    <t>0857-22-8381</t>
  </si>
  <si>
    <t>基礎地盤コンサルタンツ株式会社</t>
    <phoneticPr fontId="2"/>
  </si>
  <si>
    <t>野村　英雄</t>
    <phoneticPr fontId="2"/>
  </si>
  <si>
    <t>kisojiban.cg3@kiso.co.jp</t>
    <phoneticPr fontId="2"/>
  </si>
  <si>
    <t>鳥取事務所長</t>
    <phoneticPr fontId="2"/>
  </si>
  <si>
    <t>桝原　耕太郎</t>
    <phoneticPr fontId="2"/>
  </si>
  <si>
    <t>中電技術コンサルタント株式会社</t>
    <phoneticPr fontId="2"/>
  </si>
  <si>
    <t>森川　繁</t>
    <phoneticPr fontId="2"/>
  </si>
  <si>
    <t>totori@cecnet.co.jp</t>
    <phoneticPr fontId="2"/>
  </si>
  <si>
    <t>島根支社</t>
    <phoneticPr fontId="2"/>
  </si>
  <si>
    <t>末本　剛志</t>
    <phoneticPr fontId="2"/>
  </si>
  <si>
    <t>株式会社東光コンサルタンツ</t>
    <phoneticPr fontId="2"/>
  </si>
  <si>
    <t>堀　尚義</t>
    <phoneticPr fontId="2"/>
  </si>
  <si>
    <t>o-eigyo@tokoc.co.jp</t>
    <phoneticPr fontId="2"/>
  </si>
  <si>
    <t>取締役支店長</t>
    <phoneticPr fontId="2"/>
  </si>
  <si>
    <t>島野　久幸</t>
    <phoneticPr fontId="2"/>
  </si>
  <si>
    <t>06-6541-7782</t>
  </si>
  <si>
    <t>株式会社建築技術センター</t>
    <phoneticPr fontId="2"/>
  </si>
  <si>
    <t>小草　伸春</t>
    <phoneticPr fontId="2"/>
  </si>
  <si>
    <t>kgcent@muse.ocn.ne.jp</t>
    <phoneticPr fontId="2"/>
  </si>
  <si>
    <t>0852-23-5246</t>
  </si>
  <si>
    <t>エヌエス環境株式会社</t>
    <phoneticPr fontId="2"/>
  </si>
  <si>
    <t>須磨　重孝</t>
    <phoneticPr fontId="2"/>
  </si>
  <si>
    <t>chusi@ns-kankyo.co.jp</t>
    <phoneticPr fontId="2"/>
  </si>
  <si>
    <t>鳥取営業所長</t>
    <phoneticPr fontId="2"/>
  </si>
  <si>
    <t>文屋　勝至</t>
    <phoneticPr fontId="2"/>
  </si>
  <si>
    <t>0857-39-1510</t>
  </si>
  <si>
    <t>株式会社エックス都市研究所</t>
    <phoneticPr fontId="2"/>
  </si>
  <si>
    <t>大野　眞里</t>
    <phoneticPr fontId="2"/>
  </si>
  <si>
    <t>exeigyo@exri.co.jp</t>
    <phoneticPr fontId="2"/>
  </si>
  <si>
    <t>セントラルコンサルタント株式会社</t>
    <phoneticPr fontId="2"/>
  </si>
  <si>
    <t>中田　健一</t>
    <phoneticPr fontId="2"/>
  </si>
  <si>
    <t>eigyo-hir@central-con.co.jp</t>
    <phoneticPr fontId="2"/>
  </si>
  <si>
    <t>桐原　康</t>
    <phoneticPr fontId="2"/>
  </si>
  <si>
    <t>計量証明業務、電算関係業務、経済調査、環境調査、交通量調査、水質大気等の分析</t>
    <phoneticPr fontId="2"/>
  </si>
  <si>
    <t>株式会社荒谷建設コンサルタント</t>
    <phoneticPr fontId="2"/>
  </si>
  <si>
    <t>荒谷　悦嗣</t>
    <phoneticPr fontId="2"/>
  </si>
  <si>
    <t>denshi_tottori@aratani.co.jp</t>
    <phoneticPr fontId="2"/>
  </si>
  <si>
    <t>境港事務所</t>
    <phoneticPr fontId="2"/>
  </si>
  <si>
    <t>境港事務所長</t>
    <phoneticPr fontId="2"/>
  </si>
  <si>
    <t>稲田　克己</t>
    <phoneticPr fontId="2"/>
  </si>
  <si>
    <t>復建調査設計株式会社</t>
    <phoneticPr fontId="2"/>
  </si>
  <si>
    <t>藤井　照久</t>
    <phoneticPr fontId="2"/>
  </si>
  <si>
    <t>松江支社</t>
    <phoneticPr fontId="2"/>
  </si>
  <si>
    <t>青木　順</t>
    <phoneticPr fontId="2"/>
  </si>
  <si>
    <t>eigyo23@fukken.co.jp</t>
    <phoneticPr fontId="2"/>
  </si>
  <si>
    <t>株式会社  清水設計</t>
    <phoneticPr fontId="2"/>
  </si>
  <si>
    <t>清水　幸憲</t>
    <phoneticPr fontId="2"/>
  </si>
  <si>
    <t>home@s-shimizu.co.jp</t>
    <phoneticPr fontId="2"/>
  </si>
  <si>
    <t>中日本航空株式会社</t>
    <phoneticPr fontId="2"/>
  </si>
  <si>
    <t>松岡　滋治</t>
    <phoneticPr fontId="2"/>
  </si>
  <si>
    <t>osaka-chosok@nnk.co.jp</t>
    <phoneticPr fontId="2"/>
  </si>
  <si>
    <t>大阪北摂支店</t>
    <phoneticPr fontId="2"/>
  </si>
  <si>
    <t>橋本　英幸</t>
    <phoneticPr fontId="2"/>
  </si>
  <si>
    <t>株式会社ＮＳＰ設計</t>
    <phoneticPr fontId="2"/>
  </si>
  <si>
    <t>岩﨑　均</t>
    <phoneticPr fontId="2"/>
  </si>
  <si>
    <t>eigyou@nsp-sekkei.com</t>
    <phoneticPr fontId="2"/>
  </si>
  <si>
    <t>082-544-0505</t>
  </si>
  <si>
    <t>株式会社アテナ</t>
    <phoneticPr fontId="2"/>
  </si>
  <si>
    <t>上田　泰子</t>
    <phoneticPr fontId="2"/>
  </si>
  <si>
    <t>mail@athena-int.co.jp</t>
    <phoneticPr fontId="2"/>
  </si>
  <si>
    <t>各種計画・マスタープラン等策定、経済調査、政策評価、住民合意形成支援、アンケート調査・解析</t>
    <phoneticPr fontId="2"/>
  </si>
  <si>
    <t>0852-31-7605</t>
  </si>
  <si>
    <t>一般社団法人水産土木建設技術センター</t>
    <phoneticPr fontId="2"/>
  </si>
  <si>
    <t>吉塚　靖浩</t>
    <phoneticPr fontId="2"/>
  </si>
  <si>
    <t>tokyo-nyuusatsu@fidec.or.jp</t>
    <phoneticPr fontId="2"/>
  </si>
  <si>
    <t>松江支所</t>
    <phoneticPr fontId="2"/>
  </si>
  <si>
    <t>支所長</t>
    <phoneticPr fontId="2"/>
  </si>
  <si>
    <t>真井　仁史</t>
    <phoneticPr fontId="2"/>
  </si>
  <si>
    <t>matsue@fidec.or.jp</t>
    <phoneticPr fontId="2"/>
  </si>
  <si>
    <t>0852-28-1630</t>
  </si>
  <si>
    <t>株式会社コスモブレイン</t>
    <phoneticPr fontId="2"/>
  </si>
  <si>
    <t>大内　智弘</t>
    <phoneticPr fontId="2"/>
  </si>
  <si>
    <t>yugen-h@cosmo-brain.com</t>
    <phoneticPr fontId="2"/>
  </si>
  <si>
    <t>0852-27-7830</t>
  </si>
  <si>
    <t>中央コンサルタンツ株式会社</t>
    <phoneticPr fontId="2"/>
  </si>
  <si>
    <t>藤本　博史</t>
    <phoneticPr fontId="2"/>
  </si>
  <si>
    <t>osaka@chuoh-c.co.jp</t>
    <phoneticPr fontId="2"/>
  </si>
  <si>
    <t>執行役員支店長</t>
    <phoneticPr fontId="2"/>
  </si>
  <si>
    <t>06-4706-2541</t>
  </si>
  <si>
    <t>株式会社佐藤総合計画</t>
    <phoneticPr fontId="2"/>
  </si>
  <si>
    <t>鉾岩　崇</t>
    <phoneticPr fontId="2"/>
  </si>
  <si>
    <t>satow@axscom.co.jp</t>
    <phoneticPr fontId="2"/>
  </si>
  <si>
    <t>関西オフィス</t>
    <phoneticPr fontId="2"/>
  </si>
  <si>
    <t>取締役関西オフィス代表</t>
    <phoneticPr fontId="2"/>
  </si>
  <si>
    <t>井下　仁史</t>
    <phoneticPr fontId="2"/>
  </si>
  <si>
    <t>satow_kansai.osaka@axscom.co.jp</t>
    <phoneticPr fontId="2"/>
  </si>
  <si>
    <t>06-6946-7330</t>
  </si>
  <si>
    <t>有限会社フジイ総合設計事務所</t>
    <phoneticPr fontId="2"/>
  </si>
  <si>
    <t>竹中　誠</t>
    <phoneticPr fontId="2"/>
  </si>
  <si>
    <t>fuzii@apionet.or.jp</t>
    <phoneticPr fontId="2"/>
  </si>
  <si>
    <t>0858-24-6688</t>
  </si>
  <si>
    <t>株式会社藤井基礎設計事務所</t>
    <phoneticPr fontId="2"/>
  </si>
  <si>
    <t>藤井　俊逸</t>
    <phoneticPr fontId="2"/>
  </si>
  <si>
    <t>soumu@fujii-kiso.co.jp</t>
    <phoneticPr fontId="2"/>
  </si>
  <si>
    <t>井上　寿靖</t>
    <phoneticPr fontId="2"/>
  </si>
  <si>
    <t>t-dennyu@fujii-kiso.co.jp</t>
    <phoneticPr fontId="2"/>
  </si>
  <si>
    <t>0852-23-6721</t>
  </si>
  <si>
    <t>株式会社車田建築設計亊務所</t>
    <phoneticPr fontId="2"/>
  </si>
  <si>
    <t>車田　聡</t>
    <phoneticPr fontId="2"/>
  </si>
  <si>
    <t>kurumada@lime.ocn.ne.jp</t>
    <phoneticPr fontId="2"/>
  </si>
  <si>
    <t>082-247-3434</t>
  </si>
  <si>
    <t>株式会社センク２１</t>
    <phoneticPr fontId="2"/>
  </si>
  <si>
    <t>高橋　徳行</t>
    <phoneticPr fontId="2"/>
  </si>
  <si>
    <t>1009_gyoumu@senc21.jp</t>
    <phoneticPr fontId="2"/>
  </si>
  <si>
    <t>協同組合建築技術センター</t>
    <phoneticPr fontId="2"/>
  </si>
  <si>
    <t>0852-23-5231</t>
  </si>
  <si>
    <t>鵬技術コンサルタント株式会社</t>
    <phoneticPr fontId="2"/>
  </si>
  <si>
    <t>岩山　竜也</t>
    <phoneticPr fontId="2"/>
  </si>
  <si>
    <t>sal@otori-eng.com</t>
    <phoneticPr fontId="2"/>
  </si>
  <si>
    <t>株式会社長大</t>
    <phoneticPr fontId="2"/>
  </si>
  <si>
    <t>野本　昌弘</t>
    <phoneticPr fontId="2"/>
  </si>
  <si>
    <t>nyuusatsu-hi@chodai.co.jp</t>
    <phoneticPr fontId="2"/>
  </si>
  <si>
    <t>柚山　隼人</t>
    <phoneticPr fontId="2"/>
  </si>
  <si>
    <t>PPP関連、バイオトイレ案件、経済調査、環境調査、交通量調査、システム設計</t>
    <phoneticPr fontId="2"/>
  </si>
  <si>
    <t>株式会社三水コンサルタント</t>
    <phoneticPr fontId="2"/>
  </si>
  <si>
    <t>山﨑　義広</t>
    <phoneticPr fontId="2"/>
  </si>
  <si>
    <t>山﨑　一郎</t>
    <phoneticPr fontId="2"/>
  </si>
  <si>
    <t>sansui-okayama@3wcon.co.jp</t>
    <phoneticPr fontId="2"/>
  </si>
  <si>
    <t>株式会社東京ソイルリサーチ</t>
    <phoneticPr fontId="2"/>
  </si>
  <si>
    <t>辻本　勝彦</t>
    <phoneticPr fontId="2"/>
  </si>
  <si>
    <t>hiroshima.eigyo@tokyosoil.co.jp</t>
    <phoneticPr fontId="2"/>
  </si>
  <si>
    <t>福田　裕之</t>
    <phoneticPr fontId="2"/>
  </si>
  <si>
    <t>日本都市技術株式会社</t>
    <phoneticPr fontId="2"/>
  </si>
  <si>
    <t>代表取締役　</t>
    <phoneticPr fontId="2"/>
  </si>
  <si>
    <t>桂　謙吾</t>
    <phoneticPr fontId="2"/>
  </si>
  <si>
    <t>kansai@cticd.co.jp</t>
    <phoneticPr fontId="2"/>
  </si>
  <si>
    <t>中務　邦彦</t>
    <phoneticPr fontId="2"/>
  </si>
  <si>
    <t>06-6630-3500</t>
  </si>
  <si>
    <t>株式会社横河建築設計事務所</t>
    <phoneticPr fontId="2"/>
  </si>
  <si>
    <t>鈴木　良典</t>
    <phoneticPr fontId="2"/>
  </si>
  <si>
    <t>kikakushitu@yae.co.jp</t>
    <phoneticPr fontId="2"/>
  </si>
  <si>
    <t>鮫島　慎一</t>
    <phoneticPr fontId="2"/>
  </si>
  <si>
    <t>osaka1@yae.co.jp</t>
    <phoneticPr fontId="2"/>
  </si>
  <si>
    <t>06-6202-4509</t>
  </si>
  <si>
    <t>株式会社石本建築事務所</t>
    <phoneticPr fontId="2"/>
  </si>
  <si>
    <t>長尾　昌高</t>
    <phoneticPr fontId="2"/>
  </si>
  <si>
    <t>kaihatsu@ishimoto.co.jp</t>
    <phoneticPr fontId="2"/>
  </si>
  <si>
    <t>大阪オフィス</t>
    <phoneticPr fontId="2"/>
  </si>
  <si>
    <t>オフィス代表</t>
    <phoneticPr fontId="2"/>
  </si>
  <si>
    <t>谷口　嘉彦</t>
    <phoneticPr fontId="2"/>
  </si>
  <si>
    <t>osaka@ishimoto.co.jp</t>
    <phoneticPr fontId="2"/>
  </si>
  <si>
    <t>06-6251-7507</t>
  </si>
  <si>
    <t>株式会社ティビィエム</t>
    <phoneticPr fontId="2"/>
  </si>
  <si>
    <t>赤井　禎</t>
    <phoneticPr fontId="2"/>
  </si>
  <si>
    <t>info@eco-tbm.co.jp</t>
    <phoneticPr fontId="2"/>
  </si>
  <si>
    <t>0859-22-0428</t>
  </si>
  <si>
    <t>その建築設計事務所</t>
    <phoneticPr fontId="2"/>
  </si>
  <si>
    <t>代表</t>
    <phoneticPr fontId="2"/>
  </si>
  <si>
    <t>山本　博樹</t>
    <phoneticPr fontId="2"/>
  </si>
  <si>
    <t>setsuko.susumu@gmail.com</t>
    <phoneticPr fontId="2"/>
  </si>
  <si>
    <t>株式会社ＩＮＡ新建築研究所</t>
    <phoneticPr fontId="2"/>
  </si>
  <si>
    <t>加藤　朋行</t>
    <phoneticPr fontId="2"/>
  </si>
  <si>
    <t>wst-bus@newarch.co.jp</t>
    <phoneticPr fontId="2"/>
  </si>
  <si>
    <t>鈴木　孝明</t>
    <phoneticPr fontId="2"/>
  </si>
  <si>
    <t>06-6399-2171</t>
  </si>
  <si>
    <t>株式会社片平新日本技研</t>
    <phoneticPr fontId="2"/>
  </si>
  <si>
    <t>山﨑　幹夫</t>
    <phoneticPr fontId="2"/>
  </si>
  <si>
    <t>m-yamasaki@katahira.co.jp</t>
    <phoneticPr fontId="2"/>
  </si>
  <si>
    <t>片平新日本技研　中国支店</t>
    <phoneticPr fontId="2"/>
  </si>
  <si>
    <t>中国支店長</t>
    <phoneticPr fontId="2"/>
  </si>
  <si>
    <t>山田　芳久</t>
    <phoneticPr fontId="2"/>
  </si>
  <si>
    <t>有限会社晃設計事務所</t>
    <phoneticPr fontId="2"/>
  </si>
  <si>
    <t>門脇　晃</t>
    <phoneticPr fontId="2"/>
  </si>
  <si>
    <t>kou-arc@chukai.ne.jp</t>
    <phoneticPr fontId="2"/>
  </si>
  <si>
    <t>0859-45-3853</t>
  </si>
  <si>
    <t>株式会社Ｅ－ＳＹＳＴＥＭ</t>
    <phoneticPr fontId="2"/>
  </si>
  <si>
    <t>藤本　尚伸</t>
    <phoneticPr fontId="2"/>
  </si>
  <si>
    <t>e-toiawase@esys1996.com</t>
    <phoneticPr fontId="2"/>
  </si>
  <si>
    <t>西野　良太</t>
    <phoneticPr fontId="2"/>
  </si>
  <si>
    <t>交通量調査、環境調査、分析・解析、宅地造成、施工管理、計量証明事業</t>
    <phoneticPr fontId="2"/>
  </si>
  <si>
    <t>082-568-4404</t>
  </si>
  <si>
    <t>株式会社地域計画建築研究所</t>
    <phoneticPr fontId="2"/>
  </si>
  <si>
    <t>中塚　一</t>
    <phoneticPr fontId="2"/>
  </si>
  <si>
    <t>kyoto-eigyou@arpak.co.jp</t>
    <phoneticPr fontId="2"/>
  </si>
  <si>
    <t>株式会社協和コンサルタンツ</t>
    <phoneticPr fontId="2"/>
  </si>
  <si>
    <t>山本　満</t>
    <phoneticPr fontId="2"/>
  </si>
  <si>
    <t>honsha-s@kyowa-c.co.jp</t>
    <phoneticPr fontId="2"/>
  </si>
  <si>
    <t>中国営業所</t>
    <phoneticPr fontId="2"/>
  </si>
  <si>
    <t>河原　敏也</t>
    <phoneticPr fontId="2"/>
  </si>
  <si>
    <t>chugokusiten@kyowa-c.co.jp</t>
    <phoneticPr fontId="2"/>
  </si>
  <si>
    <t>環境調査、ＩＴ関係業務、交通量等調査、施工管理、福祉関係の計画・調査</t>
    <phoneticPr fontId="2"/>
  </si>
  <si>
    <t>082-532-7311</t>
  </si>
  <si>
    <t>日進測量株式会社</t>
    <phoneticPr fontId="2"/>
  </si>
  <si>
    <t>松枝　正剛</t>
    <phoneticPr fontId="2"/>
  </si>
  <si>
    <t>eigyo@nissin-skr.co.jp</t>
    <phoneticPr fontId="2"/>
  </si>
  <si>
    <t>田上　吉久</t>
    <phoneticPr fontId="2"/>
  </si>
  <si>
    <t>086-275-4033</t>
  </si>
  <si>
    <t>株式会社ぎょうせい</t>
    <phoneticPr fontId="2"/>
  </si>
  <si>
    <t>Somu_Cyugoku@gyosei.co.jp</t>
    <phoneticPr fontId="2"/>
  </si>
  <si>
    <t>角丸　実</t>
    <phoneticPr fontId="2"/>
  </si>
  <si>
    <t>082-545-7121</t>
  </si>
  <si>
    <t>株式会社静環検査センター</t>
    <phoneticPr fontId="2"/>
  </si>
  <si>
    <t>徳田　茂</t>
    <phoneticPr fontId="2"/>
  </si>
  <si>
    <t>静岡県</t>
    <phoneticPr fontId="2"/>
  </si>
  <si>
    <t>eigyou@seikankensa.co.jp</t>
    <phoneticPr fontId="2"/>
  </si>
  <si>
    <t>広島営業所所長</t>
    <phoneticPr fontId="2"/>
  </si>
  <si>
    <t>小谷　聖滋</t>
    <phoneticPr fontId="2"/>
  </si>
  <si>
    <t>hiroshima@seikankensa.co.jp</t>
    <phoneticPr fontId="2"/>
  </si>
  <si>
    <t>環境調査（水質・土壌・大気・騒音・）計量証明事業・作業環境測定</t>
    <phoneticPr fontId="2"/>
  </si>
  <si>
    <t>082-961-5977</t>
  </si>
  <si>
    <t>合同会社グラムデザイン一級建築士事務所</t>
    <phoneticPr fontId="2"/>
  </si>
  <si>
    <t>代表社員</t>
    <phoneticPr fontId="2"/>
  </si>
  <si>
    <t>木村　智彦</t>
    <phoneticPr fontId="2"/>
  </si>
  <si>
    <t>info@gramdesign.biz</t>
    <phoneticPr fontId="2"/>
  </si>
  <si>
    <t>0859-34-3552</t>
  </si>
  <si>
    <t>株式会社エス技建</t>
    <phoneticPr fontId="2"/>
  </si>
  <si>
    <t>木村　保明</t>
    <phoneticPr fontId="2"/>
  </si>
  <si>
    <t>esuesu@esugiken.co.jp</t>
    <phoneticPr fontId="2"/>
  </si>
  <si>
    <t>松田　知将</t>
    <phoneticPr fontId="2"/>
  </si>
  <si>
    <t>082-297-6856</t>
  </si>
  <si>
    <t>556-0016</t>
  </si>
  <si>
    <t xml:space="preserve">大阪市浪速区元町２丁目２番１２号 </t>
  </si>
  <si>
    <t>06-6633-7630</t>
  </si>
  <si>
    <t>700-0904</t>
  </si>
  <si>
    <t xml:space="preserve">岡山市北区柳町２丁目６－２５ </t>
  </si>
  <si>
    <t>086-201-0388</t>
  </si>
  <si>
    <t>086-201-0389</t>
  </si>
  <si>
    <t>700-0033</t>
  </si>
  <si>
    <t xml:space="preserve">岡山市北区島田本町２丁目５番３５号 </t>
  </si>
  <si>
    <t>086-254-2111</t>
  </si>
  <si>
    <t>086-254-2508</t>
  </si>
  <si>
    <t>684-0064</t>
  </si>
  <si>
    <t xml:space="preserve">境港市三軒屋町4375番4 </t>
  </si>
  <si>
    <t>0859-21-9095</t>
  </si>
  <si>
    <t>0859-21-9096</t>
  </si>
  <si>
    <t>683-0812</t>
  </si>
  <si>
    <t xml:space="preserve">米子市角盤町３丁目７９番地 </t>
  </si>
  <si>
    <t>0859-33-9023</t>
  </si>
  <si>
    <t>102-0073</t>
  </si>
  <si>
    <t xml:space="preserve">千代田区九段北４丁目２番３５号 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</si>
  <si>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</si>
  <si>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</si>
  <si>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</si>
  <si>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</si>
  <si>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</si>
  <si>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</si>
  <si>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533-0033</t>
  </si>
  <si>
    <t xml:space="preserve">大阪市東淀川区東中島４丁目１１番１０号 </t>
  </si>
  <si>
    <t>06-6160-1139</t>
  </si>
  <si>
    <t>06-6160-1239</t>
  </si>
  <si>
    <t>732-0052</t>
  </si>
  <si>
    <t>広島市東区光町１丁目１２番１６号 広島ビル</t>
  </si>
  <si>
    <t>082-263-5457</t>
  </si>
  <si>
    <t>154-0012</t>
  </si>
  <si>
    <t xml:space="preserve">世田谷区駒沢３丁目１５番１号 </t>
  </si>
  <si>
    <t>03-4544-7600</t>
  </si>
  <si>
    <t>03-4544-7700</t>
  </si>
  <si>
    <t>690-0061</t>
  </si>
  <si>
    <t>松江市白瀉本町１３番４号 大樹生命松江ビル７階</t>
  </si>
  <si>
    <t>0852-21-4032</t>
  </si>
  <si>
    <t>0852-21-4139</t>
  </si>
  <si>
    <t>108-0073</t>
  </si>
  <si>
    <t xml:space="preserve">港区三田３丁目３番８号 </t>
  </si>
  <si>
    <t>03-5440-4301</t>
  </si>
  <si>
    <t>03-5440-4307</t>
  </si>
  <si>
    <t>791-8536</t>
  </si>
  <si>
    <t xml:space="preserve">松山市西垣生町2345番地 </t>
  </si>
  <si>
    <t>089-972-3957</t>
  </si>
  <si>
    <t>683-0064</t>
  </si>
  <si>
    <t xml:space="preserve">米子市道笑町２丁目１２６番地 </t>
  </si>
  <si>
    <t>0859-32-3745</t>
  </si>
  <si>
    <t>0859-22-1706</t>
  </si>
  <si>
    <t>683-0804</t>
  </si>
  <si>
    <t xml:space="preserve">米子市米原７丁目１１番２３号 </t>
  </si>
  <si>
    <t>0859-22-4828</t>
  </si>
  <si>
    <t>0859-39-0555</t>
  </si>
  <si>
    <t>683-0854</t>
  </si>
  <si>
    <t xml:space="preserve">米子市彦名町１４６０番地４ </t>
  </si>
  <si>
    <t>0859-29-4301</t>
  </si>
  <si>
    <t>684-0071</t>
  </si>
  <si>
    <t xml:space="preserve">境港市外江町２２０８番地１ </t>
  </si>
  <si>
    <t>0859-47-6221</t>
  </si>
  <si>
    <t>0859-46-0117</t>
  </si>
  <si>
    <t>541-0043</t>
  </si>
  <si>
    <t xml:space="preserve">大阪市中央区高麗橋２丁目６番１０号 </t>
  </si>
  <si>
    <t>06-6223-1474</t>
  </si>
  <si>
    <t>733-0812</t>
  </si>
  <si>
    <t xml:space="preserve">広島市西区己斐本町３丁目１３番１６号 </t>
  </si>
  <si>
    <t>082-272-1230</t>
  </si>
  <si>
    <t>683-0845</t>
  </si>
  <si>
    <t xml:space="preserve">米子市旗ヶ崎9-2-1 </t>
  </si>
  <si>
    <t>0859-48-0585</t>
  </si>
  <si>
    <t>0859-48-0586</t>
  </si>
  <si>
    <t>781-5103</t>
  </si>
  <si>
    <t xml:space="preserve">高知市大津乙１９０２番地４ </t>
  </si>
  <si>
    <t>088-866-6690</t>
  </si>
  <si>
    <t>088-866-6692</t>
  </si>
  <si>
    <t>761-0302</t>
  </si>
  <si>
    <t xml:space="preserve">高松市上林町３０９番地１ </t>
  </si>
  <si>
    <t>087-864-8177</t>
  </si>
  <si>
    <t>733-0012</t>
  </si>
  <si>
    <t xml:space="preserve">広島市西区中広町三丁目3番18号 </t>
  </si>
  <si>
    <t>082-942-0942</t>
  </si>
  <si>
    <t>082-942-0952</t>
  </si>
  <si>
    <t>532-0011</t>
  </si>
  <si>
    <t xml:space="preserve">大阪市淀川区西中島５丁目４番２０号 </t>
  </si>
  <si>
    <t>06-6303-6971</t>
  </si>
  <si>
    <t>06-6303-3929</t>
  </si>
  <si>
    <t>米子市道笑町2丁目252番地 大鉄米子ビル６F</t>
  </si>
  <si>
    <t>0859-38-2676</t>
  </si>
  <si>
    <t>104-0054</t>
  </si>
  <si>
    <t xml:space="preserve">中央区勝どき３丁目１２番１号 </t>
  </si>
  <si>
    <t>03-3534-5511</t>
  </si>
  <si>
    <t>03-3534-5534</t>
  </si>
  <si>
    <t>0859-56-1501</t>
  </si>
  <si>
    <t>683-0801</t>
  </si>
  <si>
    <t xml:space="preserve">米子市新開６丁目１３番２９号 </t>
  </si>
  <si>
    <t>0859-22-6889</t>
  </si>
  <si>
    <t>160-0023</t>
  </si>
  <si>
    <t>新宿区西新宿６丁目２２番１号 新宿スクエアタワー</t>
  </si>
  <si>
    <t>03-5323-6200</t>
  </si>
  <si>
    <t>03-5323-6480</t>
  </si>
  <si>
    <t>680-0842</t>
  </si>
  <si>
    <t xml:space="preserve">鳥取市吉方１２４－１ </t>
  </si>
  <si>
    <t>0857-25-3052</t>
  </si>
  <si>
    <t>0857-25-3053</t>
  </si>
  <si>
    <t>689-3205</t>
  </si>
  <si>
    <t xml:space="preserve">西伯郡大山町西坪４８２番地 </t>
  </si>
  <si>
    <t>0859-54-3040</t>
  </si>
  <si>
    <t>683-0035</t>
  </si>
  <si>
    <t xml:space="preserve">米子市目久美町３１番地５ </t>
  </si>
  <si>
    <t>0859-23-1559</t>
  </si>
  <si>
    <t>684-0033</t>
  </si>
  <si>
    <t>境港市上道町２１７５番地６ メゾン・ド・フォレ境港１０８号</t>
  </si>
  <si>
    <t>0859-36-8570</t>
  </si>
  <si>
    <t>0859-36-8571</t>
  </si>
  <si>
    <t>540-0008</t>
  </si>
  <si>
    <t xml:space="preserve">大阪市中央区大手前１丁目４番１２号 </t>
  </si>
  <si>
    <t>06-6948-8324</t>
  </si>
  <si>
    <t>682-0852</t>
  </si>
  <si>
    <t xml:space="preserve">倉吉市丸山町４７９番地９ </t>
  </si>
  <si>
    <t>0858-28-3666</t>
  </si>
  <si>
    <t>682-0025</t>
  </si>
  <si>
    <t xml:space="preserve">倉吉市八屋３５４番地１ </t>
  </si>
  <si>
    <t>0858-26-2411</t>
  </si>
  <si>
    <t>0858-26-5537</t>
  </si>
  <si>
    <t>689-3514</t>
  </si>
  <si>
    <t xml:space="preserve">米子市尾高８７２番地１ </t>
  </si>
  <si>
    <t>0859-21-8889</t>
  </si>
  <si>
    <t>0859-21-4117</t>
  </si>
  <si>
    <t>693-0013</t>
  </si>
  <si>
    <t xml:space="preserve">出雲市荻杼町２７４番地２ </t>
  </si>
  <si>
    <t>0853-22-9715</t>
  </si>
  <si>
    <t>680-0904</t>
  </si>
  <si>
    <t xml:space="preserve">鳥取市晩稲534 </t>
  </si>
  <si>
    <t>0857-30-7062</t>
  </si>
  <si>
    <t>0857-30-7063</t>
  </si>
  <si>
    <t>690-0047</t>
  </si>
  <si>
    <t xml:space="preserve">松江市嫁島町１２番２号 </t>
  </si>
  <si>
    <t>0852-26-1117</t>
  </si>
  <si>
    <t>699-0631</t>
  </si>
  <si>
    <t xml:space="preserve">出雲市斐川町直江４６０６番地１ </t>
  </si>
  <si>
    <t>0853-72-0390</t>
  </si>
  <si>
    <t>0853-72-9130</t>
  </si>
  <si>
    <t>812-0028</t>
  </si>
  <si>
    <t xml:space="preserve">福岡市博多区須崎町１２番８号 </t>
  </si>
  <si>
    <t>092-271-3662</t>
  </si>
  <si>
    <t>693-0004</t>
  </si>
  <si>
    <t>出雲市渡橋町１１６９番地１ アイエスビル１Ｆ</t>
  </si>
  <si>
    <t>0853-23-6532</t>
  </si>
  <si>
    <t>169-0051</t>
  </si>
  <si>
    <t xml:space="preserve">新宿区西早稲田３丁目１３番５号 </t>
  </si>
  <si>
    <t>03-3208-3111</t>
  </si>
  <si>
    <t>03-3208-3127</t>
  </si>
  <si>
    <t>680-0421</t>
  </si>
  <si>
    <t xml:space="preserve">八頭郡八頭町下門尾26-1 </t>
  </si>
  <si>
    <t>0858-76-7066</t>
  </si>
  <si>
    <t>0858-76-7067</t>
  </si>
  <si>
    <t>662-0971</t>
  </si>
  <si>
    <t xml:space="preserve">西宮市和上町１番３１号 </t>
  </si>
  <si>
    <t>0798-37-1281</t>
  </si>
  <si>
    <t>683-0003</t>
  </si>
  <si>
    <t xml:space="preserve">米子市皆生６丁目１番２５号 </t>
  </si>
  <si>
    <t>0859-34-5812</t>
  </si>
  <si>
    <t>683-0853</t>
  </si>
  <si>
    <t xml:space="preserve">米子市両三柳４６５５番地１５ </t>
  </si>
  <si>
    <t>0859-29-6173</t>
  </si>
  <si>
    <t>144-0042</t>
  </si>
  <si>
    <t xml:space="preserve">大田区羽田旭町１０番１１号 </t>
  </si>
  <si>
    <t>03-5735-3210</t>
  </si>
  <si>
    <t>03-5735-6510</t>
  </si>
  <si>
    <t>531-0076</t>
  </si>
  <si>
    <t>大阪市北区大淀中一丁目１番９０号 梅田スカイビルガーデンファイブ</t>
  </si>
  <si>
    <t>06-6450-1707</t>
  </si>
  <si>
    <t>169-0074</t>
  </si>
  <si>
    <t xml:space="preserve">新宿区北新宿２丁目２１番１号 </t>
  </si>
  <si>
    <t>03-6362-5931</t>
  </si>
  <si>
    <t>03-5656-8691</t>
  </si>
  <si>
    <t>700-0901</t>
  </si>
  <si>
    <t>岡山市北区本町３番１３号 イトーピア岡山本町ビル</t>
  </si>
  <si>
    <t>086-221-0115</t>
  </si>
  <si>
    <t>682-0923</t>
  </si>
  <si>
    <t xml:space="preserve">倉吉市鴨川町３２番地１ </t>
  </si>
  <si>
    <t>0858-28-0608</t>
  </si>
  <si>
    <t>0858-28-0697</t>
  </si>
  <si>
    <t>108-0075</t>
  </si>
  <si>
    <t xml:space="preserve">港区港南１丁目２番７０号 </t>
  </si>
  <si>
    <t>03-3458-0611</t>
  </si>
  <si>
    <t>03-3458-9576</t>
  </si>
  <si>
    <t>530-0027</t>
  </si>
  <si>
    <t xml:space="preserve">大阪市北区堂山町３番３号 </t>
  </si>
  <si>
    <t>06-6312-9167</t>
  </si>
  <si>
    <t>101-0022</t>
  </si>
  <si>
    <t xml:space="preserve">千代田区神田練塀町３００番地 </t>
  </si>
  <si>
    <t>03-5298-2051</t>
  </si>
  <si>
    <t>03-5295-2130</t>
  </si>
  <si>
    <t>680-0821</t>
  </si>
  <si>
    <t xml:space="preserve">鳥取市瓦町４１３番地 </t>
  </si>
  <si>
    <t>0857-30-8910</t>
  </si>
  <si>
    <t>0857-30-8911</t>
  </si>
  <si>
    <t xml:space="preserve">倉吉市八屋１９８番地７ </t>
  </si>
  <si>
    <t>0858-26-3495</t>
  </si>
  <si>
    <t>721-0957</t>
  </si>
  <si>
    <t xml:space="preserve">福山市箕島町南丘３９９番地４６ </t>
  </si>
  <si>
    <t>084-981-0171</t>
  </si>
  <si>
    <t xml:space="preserve">米子市旗ヶ崎1丁目5-12 </t>
  </si>
  <si>
    <t>0859-37-2061</t>
  </si>
  <si>
    <t>0859-37-2062</t>
  </si>
  <si>
    <t>633-0063</t>
  </si>
  <si>
    <t xml:space="preserve">桜井市大字川合２７２番地の４ </t>
  </si>
  <si>
    <t>0744-45-5183</t>
  </si>
  <si>
    <t>730-0841</t>
  </si>
  <si>
    <t>広島市中区舟入町２番２０号 三栄広島ビル３０５号室</t>
  </si>
  <si>
    <t>082-942-5932</t>
  </si>
  <si>
    <t>082-942-5935</t>
  </si>
  <si>
    <t>739-0025</t>
  </si>
  <si>
    <t xml:space="preserve">東広島市西条中央１丁目１７番９号 </t>
  </si>
  <si>
    <t>082-423-5773</t>
  </si>
  <si>
    <t>082-423-5985</t>
  </si>
  <si>
    <t>108-0022</t>
  </si>
  <si>
    <t xml:space="preserve">港区海岸３丁目２０番２０号 </t>
  </si>
  <si>
    <t>03-6891-6600</t>
  </si>
  <si>
    <t>03-6891-6611</t>
  </si>
  <si>
    <t>700-0952</t>
  </si>
  <si>
    <t xml:space="preserve">岡山市北区平田１５４番地の１０４ </t>
  </si>
  <si>
    <t>086-241-5858</t>
  </si>
  <si>
    <t>086-244-5632</t>
  </si>
  <si>
    <t>680-0911</t>
  </si>
  <si>
    <t xml:space="preserve">鳥取市千代水４丁目３７番地 </t>
  </si>
  <si>
    <t>0857-38-9577</t>
  </si>
  <si>
    <t>107-8448</t>
  </si>
  <si>
    <t xml:space="preserve">港区元赤坂１丁目５番１７号 </t>
  </si>
  <si>
    <t>03-3403-6161</t>
  </si>
  <si>
    <t>03-3497-0158</t>
  </si>
  <si>
    <t>550-0005</t>
  </si>
  <si>
    <t>06-6536-3717</t>
  </si>
  <si>
    <t>220-6001</t>
  </si>
  <si>
    <t xml:space="preserve">横浜市西区みなとみらい２丁目３番１号 </t>
  </si>
  <si>
    <t>045-307-4713</t>
  </si>
  <si>
    <t>045-307-4715</t>
  </si>
  <si>
    <t>684-0042</t>
  </si>
  <si>
    <t xml:space="preserve">境港市福定町４９４番地 </t>
  </si>
  <si>
    <t>0859-42-2945</t>
  </si>
  <si>
    <t>143-0027</t>
  </si>
  <si>
    <t xml:space="preserve">大田区中馬込２丁目２番１２号 </t>
  </si>
  <si>
    <t>03-3774-3211</t>
  </si>
  <si>
    <t>03-3774-3180</t>
  </si>
  <si>
    <t>731-0138</t>
  </si>
  <si>
    <t xml:space="preserve">広島市安佐南区祇園3-48-13 </t>
  </si>
  <si>
    <t>082-850-0080</t>
  </si>
  <si>
    <t>521-1398</t>
  </si>
  <si>
    <t xml:space="preserve">近江八幡市安土町上豊浦１０３０番地 </t>
  </si>
  <si>
    <t>0748-46-2336</t>
  </si>
  <si>
    <t>0748-46-2337</t>
  </si>
  <si>
    <t>671-2214</t>
  </si>
  <si>
    <t xml:space="preserve">姫路市西夢前台二丁目49番地 </t>
  </si>
  <si>
    <t>079-267-0456</t>
  </si>
  <si>
    <t>079-267-2786</t>
  </si>
  <si>
    <t>151-0062</t>
  </si>
  <si>
    <t xml:space="preserve">渋谷区元代々木町30-13 </t>
  </si>
  <si>
    <t>03-6757-8800</t>
  </si>
  <si>
    <t>03-6757-8807</t>
  </si>
  <si>
    <t>683-0001</t>
  </si>
  <si>
    <t xml:space="preserve">米子市皆生温泉4-16-2 </t>
  </si>
  <si>
    <t>0859-35-7988</t>
  </si>
  <si>
    <t>680-0852</t>
  </si>
  <si>
    <t xml:space="preserve">鳥取市東今在家１１０番地４ </t>
  </si>
  <si>
    <t>0857-27-5284</t>
  </si>
  <si>
    <t>540-0029</t>
  </si>
  <si>
    <t xml:space="preserve">大阪市中央区本町橋５番１４号 </t>
  </si>
  <si>
    <t>06-6910-7179</t>
  </si>
  <si>
    <t>683-0067</t>
  </si>
  <si>
    <t>米子市東町１７７番地 東町ビル２階</t>
  </si>
  <si>
    <t>0859-32-6161</t>
  </si>
  <si>
    <t>0859-22-6151</t>
  </si>
  <si>
    <t>683-0805</t>
  </si>
  <si>
    <t xml:space="preserve">米子市西福原４丁目９番２８号 </t>
  </si>
  <si>
    <t>0859-21-9080</t>
  </si>
  <si>
    <t>0859-21-9081</t>
  </si>
  <si>
    <t>733-0037</t>
  </si>
  <si>
    <t xml:space="preserve">広島市西区西観音町２番１号 </t>
  </si>
  <si>
    <t>082-532-1436</t>
  </si>
  <si>
    <t>082-532-8054</t>
  </si>
  <si>
    <t>680-0845</t>
  </si>
  <si>
    <t>鳥取市富安2丁目159番地 久本ビル3F</t>
  </si>
  <si>
    <t>0857-21-3220</t>
  </si>
  <si>
    <t>531-0072</t>
  </si>
  <si>
    <t xml:space="preserve">大阪市北区豊崎四丁目１２番１０号 </t>
  </si>
  <si>
    <t>06-7174-8779</t>
  </si>
  <si>
    <t>151-0071</t>
  </si>
  <si>
    <t xml:space="preserve">渋谷区本町３丁目１２番１号 </t>
  </si>
  <si>
    <t>03-6311-7551</t>
  </si>
  <si>
    <t>03-6311-8011</t>
  </si>
  <si>
    <t>680-0944</t>
  </si>
  <si>
    <t xml:space="preserve">鳥取市布勢３２０番８号 </t>
  </si>
  <si>
    <t>0857-32-2323</t>
  </si>
  <si>
    <t>0857-32-2325</t>
  </si>
  <si>
    <t>530-0047</t>
  </si>
  <si>
    <t xml:space="preserve">大阪市北区西天満５丁目１０番１４号 </t>
  </si>
  <si>
    <t>06-6365-6171</t>
  </si>
  <si>
    <t>838-0224</t>
  </si>
  <si>
    <t xml:space="preserve">朝倉郡筑前町松延７９６番地３７ </t>
  </si>
  <si>
    <t>0946-42-1150</t>
  </si>
  <si>
    <t>0946-42-1118</t>
  </si>
  <si>
    <t>690-0044</t>
  </si>
  <si>
    <t xml:space="preserve">松江市浜乃木４丁目４番１号 </t>
  </si>
  <si>
    <t>0852-60-2205</t>
  </si>
  <si>
    <t>700-8617</t>
  </si>
  <si>
    <t xml:space="preserve">岡山市北区津島京町３丁目１番２１号 </t>
  </si>
  <si>
    <t>086-252-8917</t>
  </si>
  <si>
    <t>086-252-7509</t>
  </si>
  <si>
    <t>680-0921</t>
  </si>
  <si>
    <t xml:space="preserve">鳥取市古海字下池ノ内５０２番２ </t>
  </si>
  <si>
    <t>0857-22-8561</t>
  </si>
  <si>
    <t>101-0054</t>
  </si>
  <si>
    <t xml:space="preserve">千代田区神田錦町３丁目７番１号 </t>
  </si>
  <si>
    <t>03-5931-5935</t>
  </si>
  <si>
    <t>03-5931-5870</t>
  </si>
  <si>
    <t>732-0824</t>
  </si>
  <si>
    <t xml:space="preserve">広島市南区的場町一丁目２番２１号 </t>
  </si>
  <si>
    <t>082-218-1001</t>
  </si>
  <si>
    <t>082-218-1003</t>
  </si>
  <si>
    <t>540-0011</t>
  </si>
  <si>
    <t xml:space="preserve">大阪市中央区農人橋２丁目１番３６号 </t>
  </si>
  <si>
    <t>06-6942-8011</t>
  </si>
  <si>
    <t>06-6942-8051</t>
  </si>
  <si>
    <t>690-0826</t>
  </si>
  <si>
    <t xml:space="preserve">松江市学園南1-15-10 </t>
  </si>
  <si>
    <t>0852-27-5780</t>
  </si>
  <si>
    <t>102-0094</t>
  </si>
  <si>
    <t xml:space="preserve">千代田区紀尾井町3番23号 </t>
  </si>
  <si>
    <t>03-3221-5558</t>
  </si>
  <si>
    <t>03-3221-5521</t>
  </si>
  <si>
    <t>690-0011</t>
  </si>
  <si>
    <t xml:space="preserve">松江市東津田町１３２６番地１ </t>
  </si>
  <si>
    <t>0852-27-8729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</si>
  <si>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</si>
  <si>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</si>
  <si>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</si>
  <si>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</si>
  <si>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</si>
  <si>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</si>
  <si>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683-0842</t>
  </si>
  <si>
    <t xml:space="preserve">米子市三本松2丁目6番41号 </t>
  </si>
  <si>
    <t>0859-33-3725</t>
  </si>
  <si>
    <t>0859-33-3853</t>
  </si>
  <si>
    <t>683-0005</t>
  </si>
  <si>
    <t xml:space="preserve">米子市中島２丁目１番６０号 </t>
  </si>
  <si>
    <t>0859-22-5501</t>
  </si>
  <si>
    <t>0859-32-2905</t>
  </si>
  <si>
    <t>684-0072</t>
  </si>
  <si>
    <t xml:space="preserve">境港市渡町1483 </t>
  </si>
  <si>
    <t>0859-30-3717</t>
  </si>
  <si>
    <t>0859-30-3757</t>
  </si>
  <si>
    <t>939-1351</t>
  </si>
  <si>
    <t xml:space="preserve">砺波市千代１７６番地の１ </t>
  </si>
  <si>
    <t>0763-33-2085</t>
  </si>
  <si>
    <t>0763-33-2558</t>
  </si>
  <si>
    <t>768-0023</t>
  </si>
  <si>
    <t xml:space="preserve">観音寺市古川町７１１番地１ </t>
  </si>
  <si>
    <t>0875-23-6622</t>
  </si>
  <si>
    <t>141-0032</t>
  </si>
  <si>
    <t xml:space="preserve">品川区大崎一丁目１１番１号 </t>
  </si>
  <si>
    <t>03-3495-1321</t>
  </si>
  <si>
    <t>03-3495-1330</t>
  </si>
  <si>
    <t xml:space="preserve">米子市米原３丁目４番２２号 </t>
  </si>
  <si>
    <t>050-6864-7799</t>
  </si>
  <si>
    <t>050-6864-7496</t>
  </si>
  <si>
    <t>732-0056</t>
  </si>
  <si>
    <t xml:space="preserve">広島市東区上大須賀町１０番１６号 </t>
  </si>
  <si>
    <t>082-506-0406</t>
  </si>
  <si>
    <t>135-0052</t>
  </si>
  <si>
    <t xml:space="preserve">江東区潮見２丁目１番２２号 </t>
  </si>
  <si>
    <t>03-5632-7811</t>
  </si>
  <si>
    <t>03-5632-7821</t>
  </si>
  <si>
    <t>541-0053</t>
  </si>
  <si>
    <t xml:space="preserve">大阪市中央区本町４丁目３番９号 </t>
  </si>
  <si>
    <t>06-6252-2122</t>
  </si>
  <si>
    <t>680-0801</t>
  </si>
  <si>
    <t xml:space="preserve">鳥取市松並町二丁目５３１番地１ </t>
  </si>
  <si>
    <t>0857-29-1232</t>
  </si>
  <si>
    <t>103-0004</t>
  </si>
  <si>
    <t xml:space="preserve">中央区東日本橋１丁目１番７号 </t>
  </si>
  <si>
    <t>03-5823-5077</t>
  </si>
  <si>
    <t>03-5823-5078</t>
  </si>
  <si>
    <t>700-0962</t>
  </si>
  <si>
    <t xml:space="preserve">岡山市北区北長瀬表町２丁目１５番１５号 </t>
  </si>
  <si>
    <t>086-244-6441</t>
  </si>
  <si>
    <t xml:space="preserve">米子市道笑町四丁目１２番地２４ </t>
  </si>
  <si>
    <t>0859-33-2844</t>
  </si>
  <si>
    <t>684-0041</t>
  </si>
  <si>
    <t xml:space="preserve">境港市中野町5101-102 </t>
  </si>
  <si>
    <t>0859-44-4242</t>
  </si>
  <si>
    <t>0859-21-2929</t>
  </si>
  <si>
    <t>799-1533</t>
  </si>
  <si>
    <t xml:space="preserve">今治市国分１丁目１番１８号 </t>
  </si>
  <si>
    <t>0898-48-3244</t>
  </si>
  <si>
    <t>753-0815</t>
  </si>
  <si>
    <t xml:space="preserve">山口市維新公園二丁目３番１２号 </t>
  </si>
  <si>
    <t>083-933-0100</t>
  </si>
  <si>
    <t>083-933-0101</t>
  </si>
  <si>
    <t>102-0093</t>
  </si>
  <si>
    <t xml:space="preserve">千代田区平河町１丁目２番１０号 </t>
  </si>
  <si>
    <t>03-3263-3811</t>
  </si>
  <si>
    <t>03-3264-8672</t>
  </si>
  <si>
    <t>682-0018</t>
  </si>
  <si>
    <t xml:space="preserve">倉吉市福庭町１丁目３７８番地 </t>
  </si>
  <si>
    <t>0858-26-6850</t>
  </si>
  <si>
    <t>112-0002</t>
  </si>
  <si>
    <t xml:space="preserve">文京区小石川１丁目１番１７号 </t>
  </si>
  <si>
    <t>03-3813-4835</t>
  </si>
  <si>
    <t>210-0828</t>
  </si>
  <si>
    <t xml:space="preserve">川崎市川崎区四谷上町１０番６号 </t>
  </si>
  <si>
    <t>044-288-4896</t>
  </si>
  <si>
    <t>044-299-2294</t>
  </si>
  <si>
    <t>816-0943</t>
  </si>
  <si>
    <t xml:space="preserve">大野城市白木原3-5-11 </t>
  </si>
  <si>
    <t>092-593-8225</t>
  </si>
  <si>
    <t>092-572-1218</t>
  </si>
  <si>
    <t>103-0007</t>
  </si>
  <si>
    <t xml:space="preserve">中央区日本橋浜町３丁目２１番１号 </t>
  </si>
  <si>
    <t>03-3668-0451</t>
  </si>
  <si>
    <t>03-5695-1881</t>
  </si>
  <si>
    <t>680-0034</t>
  </si>
  <si>
    <t xml:space="preserve">鳥取市元魚町二丁目２０１番地 </t>
  </si>
  <si>
    <t>0857-25-5520</t>
  </si>
  <si>
    <t>0857-25-5521</t>
  </si>
  <si>
    <t>662-0914</t>
  </si>
  <si>
    <t xml:space="preserve">西宮市本町４番１６号 </t>
  </si>
  <si>
    <t>0798-34-5081</t>
  </si>
  <si>
    <t>0798-34-5177</t>
  </si>
  <si>
    <t>700-0813</t>
  </si>
  <si>
    <t xml:space="preserve">岡山市北区石関町１番９号 </t>
  </si>
  <si>
    <t>086-230-7011</t>
  </si>
  <si>
    <t>086-230-7010</t>
  </si>
  <si>
    <t>540-0034</t>
  </si>
  <si>
    <t xml:space="preserve">大阪市中央区島町２丁目４番７号 </t>
  </si>
  <si>
    <t>06-6941-4094</t>
  </si>
  <si>
    <t>730-0045</t>
  </si>
  <si>
    <t xml:space="preserve">広島市中区鶴見町４番２５号 </t>
  </si>
  <si>
    <t>082-504-5408</t>
  </si>
  <si>
    <t xml:space="preserve">鳥取市千代水１丁目７０番地２ </t>
  </si>
  <si>
    <t>0857-29-0551</t>
  </si>
  <si>
    <t>0857-27-3150</t>
  </si>
  <si>
    <t>683-0104</t>
  </si>
  <si>
    <t xml:space="preserve">米子市大崎932-2 </t>
  </si>
  <si>
    <t>0859-25-1142</t>
  </si>
  <si>
    <t>151-0072</t>
  </si>
  <si>
    <t>渋谷区幡ヶ谷１丁目３４番１４号 　</t>
  </si>
  <si>
    <t>03-5478-9855</t>
  </si>
  <si>
    <t>03-5478-9859</t>
  </si>
  <si>
    <t>730-0806</t>
  </si>
  <si>
    <t>広島市中区西十日市町９－９ 　</t>
  </si>
  <si>
    <t>082-942-4682</t>
  </si>
  <si>
    <t>082-942-4688</t>
  </si>
  <si>
    <t>683-0031</t>
  </si>
  <si>
    <t xml:space="preserve">米子市東山町８番地１ </t>
  </si>
  <si>
    <t>0859-34-4489</t>
  </si>
  <si>
    <t xml:space="preserve">境港市中野町３３０５ </t>
  </si>
  <si>
    <t>116-8581</t>
  </si>
  <si>
    <t xml:space="preserve">荒川区西日暮里２丁目４０番１０号 </t>
  </si>
  <si>
    <t>03-3802-6711</t>
  </si>
  <si>
    <t>03-3802-6730</t>
  </si>
  <si>
    <t>700-0913</t>
  </si>
  <si>
    <t xml:space="preserve">岡山市北区大供二丁目１番１号 </t>
  </si>
  <si>
    <t>086-226-8030</t>
  </si>
  <si>
    <t>918-8525</t>
  </si>
  <si>
    <t xml:space="preserve">福井市花堂北１丁目７番２５号 </t>
  </si>
  <si>
    <t>0776-36-2790</t>
  </si>
  <si>
    <t>0776-36-3300</t>
  </si>
  <si>
    <t>700-0975</t>
  </si>
  <si>
    <t xml:space="preserve">岡山市北区今３丁目７番７号 </t>
  </si>
  <si>
    <t>086-245-3126</t>
  </si>
  <si>
    <t>154-0001</t>
  </si>
  <si>
    <t xml:space="preserve">世田谷区池尻２丁目７番３号 </t>
  </si>
  <si>
    <t>03-5481-3000</t>
  </si>
  <si>
    <t>03-5481-3030</t>
  </si>
  <si>
    <t>550-0003</t>
  </si>
  <si>
    <t xml:space="preserve">大阪市西区京町堀１丁目１３番２０号 </t>
  </si>
  <si>
    <t>06-6449-6800</t>
  </si>
  <si>
    <t>06-6449-6829</t>
  </si>
  <si>
    <t>730-0021</t>
  </si>
  <si>
    <t xml:space="preserve">広島市中区胡町4番28号 </t>
  </si>
  <si>
    <t>082-240-0210</t>
  </si>
  <si>
    <t>082-240-0270</t>
  </si>
  <si>
    <t>733-0035</t>
  </si>
  <si>
    <t xml:space="preserve">広島市西区南観音７丁目１３番１４号 </t>
  </si>
  <si>
    <t>082-231-1690</t>
  </si>
  <si>
    <t>690-0026</t>
  </si>
  <si>
    <t xml:space="preserve">松江市富士見町３番地３４ </t>
  </si>
  <si>
    <t>0852-37-1500</t>
  </si>
  <si>
    <t>734-0013</t>
  </si>
  <si>
    <t xml:space="preserve">広島市南区出島２丁目１０番３７号 </t>
  </si>
  <si>
    <t>082-255-8080</t>
  </si>
  <si>
    <t>082-255-8130</t>
  </si>
  <si>
    <t>684-0054</t>
  </si>
  <si>
    <t xml:space="preserve">境港市財ノ木町５７２番地１２ </t>
  </si>
  <si>
    <t>0859-47-2660</t>
  </si>
  <si>
    <t>0859-47-2661</t>
  </si>
  <si>
    <t>460-0002</t>
  </si>
  <si>
    <t xml:space="preserve">名古屋市中区丸の内１丁目１６番１５号 </t>
  </si>
  <si>
    <t>052-232-6032</t>
  </si>
  <si>
    <t>052-221-7827</t>
  </si>
  <si>
    <t xml:space="preserve">米子市尾高1278番地3 </t>
  </si>
  <si>
    <t>0859-27-5457</t>
  </si>
  <si>
    <t xml:space="preserve">米子市両三柳７２４番地１１ </t>
  </si>
  <si>
    <t>0859-24-5925</t>
  </si>
  <si>
    <t>0859-24-5926</t>
  </si>
  <si>
    <t>530-0035</t>
  </si>
  <si>
    <t xml:space="preserve">大阪市北区同心１丁目７番１４号 </t>
  </si>
  <si>
    <t>06-3655-3000</t>
  </si>
  <si>
    <t>06-6882-5568</t>
  </si>
  <si>
    <t>732-0828</t>
  </si>
  <si>
    <t xml:space="preserve">広島市南区京橋町８番１８号 </t>
  </si>
  <si>
    <t>082-263-1061</t>
  </si>
  <si>
    <t>082-263-1102</t>
  </si>
  <si>
    <t>541-0058</t>
  </si>
  <si>
    <t xml:space="preserve">大阪市中央区南久宝寺町３丁目１番８号 </t>
  </si>
  <si>
    <t>06-6243-2340</t>
  </si>
  <si>
    <t>06-6243-2343</t>
  </si>
  <si>
    <t>731-5133</t>
  </si>
  <si>
    <t xml:space="preserve">広島市佐伯区旭園３番３３号 </t>
  </si>
  <si>
    <t>082-922-2351</t>
  </si>
  <si>
    <t>111-8648</t>
  </si>
  <si>
    <t xml:space="preserve">台東区浅草橋五丁目２０番８号 </t>
  </si>
  <si>
    <t>03-5822-2510</t>
  </si>
  <si>
    <t>03-5822-2790</t>
  </si>
  <si>
    <t xml:space="preserve">広島市東区光町一丁目１３番２０号 </t>
  </si>
  <si>
    <t>082-263-9515</t>
  </si>
  <si>
    <t>733-0013</t>
  </si>
  <si>
    <t xml:space="preserve">広島市西区横川新町９番１２号 </t>
  </si>
  <si>
    <t>082-295-2222</t>
  </si>
  <si>
    <t>082-292-1129</t>
  </si>
  <si>
    <t>700-0927</t>
  </si>
  <si>
    <t>岡山市北区西古松237-126 松本ビル3F</t>
  </si>
  <si>
    <t>086-805-6636</t>
  </si>
  <si>
    <t>086-805-6639</t>
  </si>
  <si>
    <t>103-0012</t>
  </si>
  <si>
    <t>中央区日本橋堀留町１丁目９番６号 堀留ゼネラルビル４階</t>
  </si>
  <si>
    <t>03-6810-8991</t>
  </si>
  <si>
    <t>新宿区西新宿６丁目１４番１号 新宿グリーンタワービル</t>
  </si>
  <si>
    <t>03-5909-4181</t>
  </si>
  <si>
    <t>03-3348-2248</t>
  </si>
  <si>
    <t>693-0082</t>
  </si>
  <si>
    <t xml:space="preserve">出雲市中野美保南３丁目３‐４ </t>
  </si>
  <si>
    <t>0853-23-7402</t>
  </si>
  <si>
    <t>680-8064</t>
  </si>
  <si>
    <t xml:space="preserve">鳥取市国府町分上３丁目３１３番地 </t>
  </si>
  <si>
    <t>0857-24-3755</t>
  </si>
  <si>
    <t>0857-27-6726</t>
  </si>
  <si>
    <t>542-0012</t>
  </si>
  <si>
    <t xml:space="preserve">大阪市中央区谷町６丁目４番３号 </t>
  </si>
  <si>
    <t>06-6766-3900</t>
  </si>
  <si>
    <t>06-6766-3910</t>
  </si>
  <si>
    <t>700-0905</t>
  </si>
  <si>
    <t xml:space="preserve">岡山市北区春日町６番１０号（エスプローネ春日町公園） </t>
  </si>
  <si>
    <t>086-231-8070</t>
  </si>
  <si>
    <t>086-231-8331</t>
  </si>
  <si>
    <t>680-0022</t>
  </si>
  <si>
    <t xml:space="preserve">鳥取市西町１丁目３１４番地１ </t>
  </si>
  <si>
    <t>0857-24-9977</t>
  </si>
  <si>
    <t>0857-30-1595</t>
  </si>
  <si>
    <t xml:space="preserve">米子市目久美町３２番地１０ </t>
  </si>
  <si>
    <t>0859-23-0415</t>
  </si>
  <si>
    <t>690-0816</t>
  </si>
  <si>
    <t xml:space="preserve">松江市北陵町４６番地６ </t>
  </si>
  <si>
    <t>0852-55-2101</t>
  </si>
  <si>
    <t>683-0047</t>
  </si>
  <si>
    <t xml:space="preserve">米子市祇園町1-78 </t>
  </si>
  <si>
    <t>0859-21-5116</t>
  </si>
  <si>
    <t>0859-21-8116</t>
  </si>
  <si>
    <t>730-0803</t>
  </si>
  <si>
    <t xml:space="preserve">広島市中区広瀬北町３番１１号 </t>
  </si>
  <si>
    <t>082-295-3216</t>
  </si>
  <si>
    <t>683-0832</t>
  </si>
  <si>
    <t xml:space="preserve">米子市立町4丁目21番地2 </t>
  </si>
  <si>
    <t>0859-21-7753</t>
  </si>
  <si>
    <t>0859-21-7754</t>
  </si>
  <si>
    <t xml:space="preserve">米子市米原８丁目２番２３号 </t>
  </si>
  <si>
    <t>0859-31-1580</t>
  </si>
  <si>
    <t>684-0004</t>
  </si>
  <si>
    <t xml:space="preserve">境港市大正町38 </t>
  </si>
  <si>
    <t>0859-44-0530</t>
  </si>
  <si>
    <t>0859-21-2237</t>
  </si>
  <si>
    <t>543-0001</t>
  </si>
  <si>
    <t xml:space="preserve">大阪市天王寺区上本町３丁目２番１５号 </t>
  </si>
  <si>
    <t>06-6768-0418</t>
  </si>
  <si>
    <t>06-6768-8520</t>
  </si>
  <si>
    <t xml:space="preserve">鳥取市松並町１丁目３９３番地２ </t>
  </si>
  <si>
    <t>0857-22-2850</t>
  </si>
  <si>
    <t>0857-24-3214</t>
  </si>
  <si>
    <t>101-8462</t>
  </si>
  <si>
    <t xml:space="preserve">千代田区神田錦町３丁目２２番地 </t>
  </si>
  <si>
    <t>03-6777-3561</t>
  </si>
  <si>
    <t>03-3296-0545</t>
  </si>
  <si>
    <t>690-0843</t>
  </si>
  <si>
    <t xml:space="preserve">松江市末次本町46番地 </t>
  </si>
  <si>
    <t>0852-23-6388</t>
  </si>
  <si>
    <t>0852-23-6335</t>
  </si>
  <si>
    <t>693-0021</t>
  </si>
  <si>
    <t xml:space="preserve">出雲市塩冶町１６１２番地１ </t>
  </si>
  <si>
    <t>0853-21-5131</t>
  </si>
  <si>
    <t>0853-21-5154</t>
  </si>
  <si>
    <t>684-0052</t>
  </si>
  <si>
    <t xml:space="preserve">境港市麦垣町47番地6 </t>
  </si>
  <si>
    <t>0859-47-5004</t>
  </si>
  <si>
    <t>渋谷区本町４丁目１２番７号 住友不動産泉西新宿ビル６F</t>
  </si>
  <si>
    <t>03-6311-8151</t>
  </si>
  <si>
    <t>03-6311-8155</t>
  </si>
  <si>
    <t xml:space="preserve">鳥取市布勢３２０－８ </t>
  </si>
  <si>
    <t>0857-28-6555</t>
  </si>
  <si>
    <t>0857-28-6556</t>
  </si>
  <si>
    <t>690-0855</t>
  </si>
  <si>
    <t xml:space="preserve">松江市浜佐田町９３９番地３ </t>
  </si>
  <si>
    <t>0852-36-7244</t>
  </si>
  <si>
    <t>760-0077</t>
  </si>
  <si>
    <t xml:space="preserve">高松市上福岡町２０５７番地６ </t>
  </si>
  <si>
    <t>087-837-0590</t>
  </si>
  <si>
    <t>731-0112</t>
  </si>
  <si>
    <t xml:space="preserve">広島市安佐南区東原1丁目16-5-305 </t>
  </si>
  <si>
    <t>082-225-6141</t>
  </si>
  <si>
    <t>082-225-6142</t>
  </si>
  <si>
    <t>703-8271</t>
  </si>
  <si>
    <t xml:space="preserve">岡山市中区円山１４５番地 </t>
  </si>
  <si>
    <t>086-206-5875</t>
  </si>
  <si>
    <t>086-206-5876</t>
  </si>
  <si>
    <t>733-0033</t>
  </si>
  <si>
    <t xml:space="preserve">広島市西区観音本町一丁目６番１号 </t>
  </si>
  <si>
    <t>082-295-1065</t>
  </si>
  <si>
    <t>105-0023</t>
  </si>
  <si>
    <t xml:space="preserve">港区芝浦１丁目１番１号 </t>
  </si>
  <si>
    <t>03-6324-4355</t>
  </si>
  <si>
    <t>03-6324-4356</t>
  </si>
  <si>
    <t xml:space="preserve">境港市渡町2057番地2 </t>
  </si>
  <si>
    <t>0859-47-5667</t>
  </si>
  <si>
    <t>0859-47-5668</t>
  </si>
  <si>
    <t>101-8486</t>
  </si>
  <si>
    <t xml:space="preserve">千代田区神田美土代町７番地 </t>
  </si>
  <si>
    <t>03-5577-4501</t>
  </si>
  <si>
    <t>03-5577-4939</t>
  </si>
  <si>
    <t>680-0804</t>
  </si>
  <si>
    <t xml:space="preserve">鳥取市田島６４８番地 </t>
  </si>
  <si>
    <t>0857-23-9965</t>
  </si>
  <si>
    <t>720-0822</t>
  </si>
  <si>
    <t xml:space="preserve">福山市川口町１丁目７番３号 </t>
  </si>
  <si>
    <t>084-954-1434</t>
  </si>
  <si>
    <t>531-0074</t>
  </si>
  <si>
    <t xml:space="preserve">大阪市北区本庄東２丁目３番２０号 </t>
  </si>
  <si>
    <t>06-6374-4901</t>
  </si>
  <si>
    <t>06-6374-4633</t>
  </si>
  <si>
    <t>米子市米原5丁目3番20号 相野ビル2階</t>
  </si>
  <si>
    <t>0859-37-2950</t>
  </si>
  <si>
    <t>0859-32-7245</t>
  </si>
  <si>
    <t>606-8202</t>
  </si>
  <si>
    <t xml:space="preserve">京都市左京区田中大堰町１８２番地 </t>
  </si>
  <si>
    <t>075-781-4111</t>
  </si>
  <si>
    <t>075-701-2423</t>
  </si>
  <si>
    <t>広島市東区光町１－１３－２０ ディア・光町</t>
  </si>
  <si>
    <t>082-568-5545</t>
  </si>
  <si>
    <t>530-0028</t>
  </si>
  <si>
    <t xml:space="preserve">大阪市北区万歳町３番７号 </t>
  </si>
  <si>
    <t>06-6362-6030</t>
  </si>
  <si>
    <t>153-0064</t>
  </si>
  <si>
    <t xml:space="preserve">目黒区下目黒１丁目７番１号 </t>
  </si>
  <si>
    <t>03-5435-3562</t>
  </si>
  <si>
    <t>03-5435-3563</t>
  </si>
  <si>
    <t>690-0003</t>
  </si>
  <si>
    <t xml:space="preserve">松江市朝日町４９８番地６号 </t>
  </si>
  <si>
    <t>0852-31-9901</t>
  </si>
  <si>
    <t>103-0014</t>
  </si>
  <si>
    <t xml:space="preserve">中央区日本橋蛎殻町１丁目３０番５号 </t>
  </si>
  <si>
    <t>03-5634-2333</t>
  </si>
  <si>
    <t>03-5634-2336</t>
  </si>
  <si>
    <t>700-0926</t>
  </si>
  <si>
    <t xml:space="preserve">岡山市北区西古松西町5番6号 </t>
  </si>
  <si>
    <t>086-805-6769</t>
  </si>
  <si>
    <t>100-0013</t>
  </si>
  <si>
    <t>千代田区霞が関３丁目７番１号 霞が関東急ビル</t>
  </si>
  <si>
    <t>03-3580-2751</t>
  </si>
  <si>
    <t>03-3580-2749</t>
  </si>
  <si>
    <t>鳥取市富安１丁目１５２番地 ＳＧビル</t>
  </si>
  <si>
    <t>0857-20-1314</t>
  </si>
  <si>
    <t>680-0903</t>
  </si>
  <si>
    <t xml:space="preserve">鳥取市南隈６８１番地 </t>
  </si>
  <si>
    <t>0857-28-5218</t>
  </si>
  <si>
    <t xml:space="preserve">境港市上道町3256 </t>
  </si>
  <si>
    <t>0859-42-5330</t>
  </si>
  <si>
    <t>050-3737-4326</t>
  </si>
  <si>
    <t>135-0016</t>
  </si>
  <si>
    <t xml:space="preserve">江東区東陽５丁目１０番４号 </t>
  </si>
  <si>
    <t>03-5633-8080</t>
  </si>
  <si>
    <t>03-5633-8484</t>
  </si>
  <si>
    <t>564-0062</t>
  </si>
  <si>
    <t xml:space="preserve">吹田市垂水町３丁目13番13号 </t>
  </si>
  <si>
    <t>06-6170-7101</t>
  </si>
  <si>
    <t>733-0002</t>
  </si>
  <si>
    <t xml:space="preserve">広島市西区楠木町１丁目９番７号 </t>
  </si>
  <si>
    <t>082-291-8054</t>
  </si>
  <si>
    <t>102-8539</t>
  </si>
  <si>
    <t xml:space="preserve">千代田区麹町５丁目４番地 </t>
  </si>
  <si>
    <t>03-3238-8320</t>
  </si>
  <si>
    <t>03-3238-8572</t>
  </si>
  <si>
    <t>680-0841</t>
  </si>
  <si>
    <t xml:space="preserve">鳥取市吉方温泉1丁目620番地3 </t>
  </si>
  <si>
    <t>0857-20-2668</t>
  </si>
  <si>
    <t>803-0812</t>
  </si>
  <si>
    <t xml:space="preserve">北九州市小倉北区室町１丁目１番１号 </t>
  </si>
  <si>
    <t>093-882-9050</t>
  </si>
  <si>
    <t>093-882-9100</t>
  </si>
  <si>
    <t xml:space="preserve">広島市東区光町1丁目10番19号 </t>
  </si>
  <si>
    <t>082-506-0603</t>
  </si>
  <si>
    <t>082-506-0613</t>
  </si>
  <si>
    <t>567-0041</t>
  </si>
  <si>
    <t xml:space="preserve">茨木市下穂積１丁目２番２９号 </t>
  </si>
  <si>
    <t>072-623-3695</t>
  </si>
  <si>
    <t>072-626-7649</t>
  </si>
  <si>
    <t xml:space="preserve">岡山市北区北長瀬表町三丁目9-25　A-21北長瀬ビル </t>
  </si>
  <si>
    <t>086-246-4703</t>
  </si>
  <si>
    <t>086-246-4704</t>
  </si>
  <si>
    <t xml:space="preserve">米子市尾高１２７８番地３ </t>
  </si>
  <si>
    <t>0859-27-3085</t>
  </si>
  <si>
    <t>135-0091</t>
  </si>
  <si>
    <t xml:space="preserve">港区台場２丁目３番４号 </t>
  </si>
  <si>
    <t>03-5962-1171</t>
  </si>
  <si>
    <t>03-3570-2397</t>
  </si>
  <si>
    <t>682-0802</t>
  </si>
  <si>
    <t xml:space="preserve">倉吉市東巌城町１２５番地 </t>
  </si>
  <si>
    <t>0858-23-3553</t>
  </si>
  <si>
    <t>0858-23-3554</t>
  </si>
  <si>
    <t>100-0005</t>
  </si>
  <si>
    <t>千代田区丸の内３丁目３番１号 新東京ビル７階</t>
  </si>
  <si>
    <t>03-3216-1671</t>
  </si>
  <si>
    <t>03-3216-1669</t>
  </si>
  <si>
    <t xml:space="preserve">鳥取市西町２丁目１２３番地 </t>
  </si>
  <si>
    <t>0857-22-8385</t>
  </si>
  <si>
    <t xml:space="preserve">米子市西福原1丁目4番15号 </t>
  </si>
  <si>
    <t>0859-34-0128</t>
  </si>
  <si>
    <t>0859-35-0738</t>
  </si>
  <si>
    <t>136-8577</t>
  </si>
  <si>
    <t>江東区亀戸１丁目５番７号 錦糸町プライムタワー　１２階</t>
  </si>
  <si>
    <t>03-6861-8800</t>
  </si>
  <si>
    <t>03-6861-8894</t>
  </si>
  <si>
    <t>680-0945</t>
  </si>
  <si>
    <t xml:space="preserve">鳥取市湖山町南２丁目５１６－１０ </t>
  </si>
  <si>
    <t>0857-28-8503</t>
  </si>
  <si>
    <t>734-0001</t>
  </si>
  <si>
    <t xml:space="preserve">広島市南区出汐２丁目３番３０号 </t>
  </si>
  <si>
    <t>082-255-5501</t>
  </si>
  <si>
    <t>082-251-0302</t>
  </si>
  <si>
    <t xml:space="preserve">松江市東津田町字長通３９２番地８ </t>
  </si>
  <si>
    <t>0852-22-0781</t>
  </si>
  <si>
    <t>0852-27-4022</t>
  </si>
  <si>
    <t>170-0013</t>
  </si>
  <si>
    <t xml:space="preserve">豊島区東池袋四丁目４１番２４号 </t>
  </si>
  <si>
    <t>03-5956-5506</t>
  </si>
  <si>
    <t>03-5956-5513</t>
  </si>
  <si>
    <t xml:space="preserve">大阪市西区西本町１丁目３番１５号 </t>
  </si>
  <si>
    <t>06-6541-7722</t>
  </si>
  <si>
    <t>690-0886</t>
  </si>
  <si>
    <t xml:space="preserve">松江市母衣町１７５番地８ </t>
  </si>
  <si>
    <t>0852-28-9190</t>
  </si>
  <si>
    <t>105-0011</t>
  </si>
  <si>
    <t xml:space="preserve">港区芝公園１丁目２番９号 </t>
  </si>
  <si>
    <t>03-3432-5451</t>
  </si>
  <si>
    <t>03-3432-2191</t>
  </si>
  <si>
    <t>680-0914</t>
  </si>
  <si>
    <t xml:space="preserve">鳥取市南安長2-11 </t>
  </si>
  <si>
    <t>0857-39-1513</t>
  </si>
  <si>
    <t>171-0033</t>
  </si>
  <si>
    <t xml:space="preserve">豊島区高田２丁目１７番２２号 </t>
  </si>
  <si>
    <t>03-5956-7500</t>
  </si>
  <si>
    <t>03-5956-7520</t>
  </si>
  <si>
    <t>104-0053</t>
  </si>
  <si>
    <t xml:space="preserve">中央区晴海２丁目５番２４号 </t>
  </si>
  <si>
    <t>03-3532-8031</t>
  </si>
  <si>
    <t>03-3532-8022</t>
  </si>
  <si>
    <t>689-1117</t>
  </si>
  <si>
    <t xml:space="preserve">鳥取市海蔵寺５６－５５－１０６ </t>
  </si>
  <si>
    <t>0857-38-4488</t>
  </si>
  <si>
    <t>0857-38-4489</t>
  </si>
  <si>
    <t>730-0831</t>
  </si>
  <si>
    <t xml:space="preserve">広島市中区江波西１丁目２５番５号 </t>
  </si>
  <si>
    <t>082-292-5481</t>
  </si>
  <si>
    <t>082-294-3575</t>
  </si>
  <si>
    <t>684-0024</t>
  </si>
  <si>
    <t>境港市日ノ出町２１ セレーネハイム第２９　２０１号室</t>
  </si>
  <si>
    <t>0859-42-2161</t>
  </si>
  <si>
    <t>0859-42-2162</t>
  </si>
  <si>
    <t xml:space="preserve">広島市東区光町２丁目１０番１１号 </t>
  </si>
  <si>
    <t>082-506-1811</t>
  </si>
  <si>
    <t>082-506-1890</t>
  </si>
  <si>
    <t>690-0048</t>
  </si>
  <si>
    <t xml:space="preserve">松江市西嫁島１丁目２－３３ </t>
  </si>
  <si>
    <t>0852-21-7367</t>
  </si>
  <si>
    <t>0852-32-2967</t>
  </si>
  <si>
    <t>683-0021</t>
  </si>
  <si>
    <t xml:space="preserve">米子市石井３２２番地 </t>
  </si>
  <si>
    <t>0859-26-6688</t>
  </si>
  <si>
    <t>0859-26-5008</t>
  </si>
  <si>
    <t>480-0202</t>
  </si>
  <si>
    <t xml:space="preserve">西春日井郡豊山町大字豊場字殿釜２番地 </t>
  </si>
  <si>
    <t>0568-28-4852</t>
  </si>
  <si>
    <t>0568-28-3577</t>
  </si>
  <si>
    <t>532-0003</t>
  </si>
  <si>
    <t>大阪市淀川区宮原4丁目３番３９号 新大阪ＮＫビル２Ｆ</t>
  </si>
  <si>
    <t>06-6152-5651</t>
  </si>
  <si>
    <t>06-6152-5653</t>
  </si>
  <si>
    <t>730-0053</t>
  </si>
  <si>
    <t>広島市中区東千田町２丁目９番５７号 広電タワービル</t>
  </si>
  <si>
    <t>082-244-2121</t>
  </si>
  <si>
    <t>690-0873</t>
  </si>
  <si>
    <t xml:space="preserve">松江市内中原町２２６番地３ </t>
  </si>
  <si>
    <t>0852-31-7415</t>
  </si>
  <si>
    <t>104-0045</t>
  </si>
  <si>
    <t xml:space="preserve">中央区築地２丁目１４番５号 </t>
  </si>
  <si>
    <t>03-3546-6858</t>
  </si>
  <si>
    <t>03-3546-6826</t>
  </si>
  <si>
    <t>690-0055</t>
  </si>
  <si>
    <t xml:space="preserve">松江市津田町３０１番地 </t>
  </si>
  <si>
    <t>0852-28-1810</t>
  </si>
  <si>
    <t>690-0015</t>
  </si>
  <si>
    <t xml:space="preserve">松江市上乃木７丁目９番１６号 </t>
  </si>
  <si>
    <t>0852-27-7871</t>
  </si>
  <si>
    <t xml:space="preserve">名古屋市中区丸の内三丁目２２番１号 </t>
  </si>
  <si>
    <t>052-971-2541</t>
  </si>
  <si>
    <t>052-971-2540</t>
  </si>
  <si>
    <t>541-0042</t>
  </si>
  <si>
    <t xml:space="preserve">大阪市中央区今橋四丁目１番１号 </t>
  </si>
  <si>
    <t>06-4706-2540</t>
  </si>
  <si>
    <t>130-0015</t>
  </si>
  <si>
    <t xml:space="preserve">墨田区横網２丁目１０番１２号 </t>
  </si>
  <si>
    <t>03-5611-7201</t>
  </si>
  <si>
    <t>03-5611-7226</t>
  </si>
  <si>
    <t>540-0031</t>
  </si>
  <si>
    <t xml:space="preserve">大阪市中央区北浜東1番26 </t>
  </si>
  <si>
    <t>06-6946-7336</t>
  </si>
  <si>
    <t xml:space="preserve">倉吉市東巌城町143番地 </t>
  </si>
  <si>
    <t>0858-24-6689</t>
  </si>
  <si>
    <t xml:space="preserve">松江市東津田町１３４９番地 </t>
  </si>
  <si>
    <t>0852-25-2248</t>
  </si>
  <si>
    <t xml:space="preserve">境港市外江町2056番地1 </t>
  </si>
  <si>
    <t>0859-42-5950</t>
  </si>
  <si>
    <t>0859-42-5952</t>
  </si>
  <si>
    <t>730-0051</t>
  </si>
  <si>
    <t xml:space="preserve">広島市中区大手町２丁目５番１１号 </t>
  </si>
  <si>
    <t>082-244-3594</t>
  </si>
  <si>
    <t>103-0006</t>
  </si>
  <si>
    <t xml:space="preserve">中央区日本橋富沢町１０番１８号 </t>
  </si>
  <si>
    <t>03-3667-1008</t>
  </si>
  <si>
    <t>03-3639-8920</t>
  </si>
  <si>
    <t>0852-23-5297</t>
  </si>
  <si>
    <t xml:space="preserve">倉吉市福庭町２丁目１６０番地 </t>
  </si>
  <si>
    <t>0858-26-4695</t>
  </si>
  <si>
    <t>0858-26-4636</t>
  </si>
  <si>
    <t xml:space="preserve">中央区日本橋蛎殻町１丁目２０番４号 </t>
  </si>
  <si>
    <t>03-3639-3301</t>
  </si>
  <si>
    <t>03-3639-3366</t>
  </si>
  <si>
    <t xml:space="preserve">鳥取市千代水2丁目121番2号 </t>
  </si>
  <si>
    <t>0857-38-8820</t>
  </si>
  <si>
    <t>0857-38-8821</t>
  </si>
  <si>
    <t>530-0005</t>
  </si>
  <si>
    <t xml:space="preserve">大阪市北区中之島６丁目２番４０号 </t>
  </si>
  <si>
    <t>06-6447-8181</t>
  </si>
  <si>
    <t>06-6447-8196</t>
  </si>
  <si>
    <t>680-0941</t>
  </si>
  <si>
    <t xml:space="preserve">鳥取市湖山町北２丁目８８６番地 </t>
  </si>
  <si>
    <t>0857-32-3000</t>
  </si>
  <si>
    <t>0857-32-3003</t>
  </si>
  <si>
    <t>152-0021</t>
  </si>
  <si>
    <t xml:space="preserve">目黒区東が丘２丁目１１番１６号 </t>
  </si>
  <si>
    <t>082-294-0101</t>
  </si>
  <si>
    <t>082-291-2718</t>
  </si>
  <si>
    <t>730-0802</t>
  </si>
  <si>
    <t>広島市中区本川町２丁目６番２１号 清水ビル２階</t>
  </si>
  <si>
    <t>556-0011</t>
  </si>
  <si>
    <t xml:space="preserve">大阪市浪速区難波中一丁目１２番５号 </t>
  </si>
  <si>
    <t>06-6630-3586</t>
  </si>
  <si>
    <t>141-0021</t>
  </si>
  <si>
    <t xml:space="preserve">品川区上大崎２丁目２５番２号 </t>
  </si>
  <si>
    <t>03-3492-7441</t>
  </si>
  <si>
    <t>03-3490-9545</t>
  </si>
  <si>
    <t>541-0046</t>
  </si>
  <si>
    <t xml:space="preserve">大阪市中央区平野町２丁目６番６号 </t>
  </si>
  <si>
    <t>06-6227-5036</t>
  </si>
  <si>
    <t>102-0074</t>
  </si>
  <si>
    <t xml:space="preserve">千代田区九段南４丁目６番１２号 </t>
  </si>
  <si>
    <t>03-3221-8926</t>
  </si>
  <si>
    <t>03-3237-7495</t>
  </si>
  <si>
    <t>541-0054</t>
  </si>
  <si>
    <t>大阪市中央区南本町南本町二丁目6番12号 サンマリオンタワー</t>
  </si>
  <si>
    <t>06-6251-7522</t>
  </si>
  <si>
    <t xml:space="preserve">米子市目久美町３４番地２ </t>
  </si>
  <si>
    <t>0859-22-0469</t>
  </si>
  <si>
    <t>683-0852</t>
  </si>
  <si>
    <t xml:space="preserve">米子市河崎1746-17 </t>
  </si>
  <si>
    <t>0859-30-0100</t>
  </si>
  <si>
    <t>112-0001</t>
  </si>
  <si>
    <t xml:space="preserve">文京区白山３丁目１番８号 </t>
  </si>
  <si>
    <t>03-5802-3221</t>
  </si>
  <si>
    <t>03-5802-3220</t>
  </si>
  <si>
    <t>532-0004</t>
  </si>
  <si>
    <t xml:space="preserve">大阪市淀川区西宮原１丁目５番３３号 </t>
  </si>
  <si>
    <t>06-6399-2173</t>
  </si>
  <si>
    <t>文京区小石川２丁目２２番２号 和順ﾋﾞﾙ</t>
  </si>
  <si>
    <t>03-5802-1616</t>
  </si>
  <si>
    <t>03-5802-0046</t>
  </si>
  <si>
    <t>732-0822</t>
  </si>
  <si>
    <t>広島市南区松原町2-62 広島JPﾋﾞﾙﾃﾞｨﾝｸﾞ</t>
  </si>
  <si>
    <t>082-236-9091</t>
  </si>
  <si>
    <t>082-236-9093</t>
  </si>
  <si>
    <t xml:space="preserve">境港市渡町１９５２番地１ </t>
  </si>
  <si>
    <t>0859-45-6586</t>
  </si>
  <si>
    <t>812-0020</t>
  </si>
  <si>
    <t xml:space="preserve">福岡市博多区対馬小路１番２１号 </t>
  </si>
  <si>
    <t>092-282-6850</t>
  </si>
  <si>
    <t>092-283-6860</t>
  </si>
  <si>
    <t xml:space="preserve">広島市東区光町二丁目１４番１６号 </t>
  </si>
  <si>
    <t>082-568-4425</t>
  </si>
  <si>
    <t>600-8006</t>
  </si>
  <si>
    <t xml:space="preserve">京都市下京区四条通柳馬場西入立売中之町９９番地 </t>
  </si>
  <si>
    <t>075-221-5132</t>
  </si>
  <si>
    <t>075-256-1764</t>
  </si>
  <si>
    <t>151-0073</t>
  </si>
  <si>
    <t xml:space="preserve">渋谷区笹塚１丁目６２番１１号 </t>
  </si>
  <si>
    <t>03-3376-3172</t>
  </si>
  <si>
    <t>03-3377-7721</t>
  </si>
  <si>
    <t xml:space="preserve">広島市中区舟入町2-20 </t>
  </si>
  <si>
    <t>082-231-5040</t>
  </si>
  <si>
    <t>703-8243</t>
  </si>
  <si>
    <t xml:space="preserve">岡山市中区清水３６６番地の２ </t>
  </si>
  <si>
    <t>086-275-4075</t>
  </si>
  <si>
    <t>680-1165</t>
  </si>
  <si>
    <t xml:space="preserve">鳥取市下味野260-1 </t>
  </si>
  <si>
    <t>0857-51-7727</t>
  </si>
  <si>
    <t>0875-51-7728</t>
  </si>
  <si>
    <t>136-8575</t>
  </si>
  <si>
    <t xml:space="preserve">江東区新木場一丁目１８番１１号 </t>
  </si>
  <si>
    <t>03-6892-6093</t>
  </si>
  <si>
    <t>03-6892-6901</t>
  </si>
  <si>
    <t>730-8687</t>
  </si>
  <si>
    <t>広島市中区三川町2-10 愛媛ビル・広島５階</t>
  </si>
  <si>
    <t>082-545-7126</t>
  </si>
  <si>
    <t>426-0041</t>
  </si>
  <si>
    <t xml:space="preserve">藤枝市高柳２３１０番地 </t>
  </si>
  <si>
    <t>054-634-1000</t>
  </si>
  <si>
    <t>054-634-1010</t>
  </si>
  <si>
    <t>739-1731</t>
  </si>
  <si>
    <t xml:space="preserve">広島市安佐北区落合１丁目１９－３８ </t>
  </si>
  <si>
    <t>082-961-5978</t>
  </si>
  <si>
    <t>米子市西福原3丁目7-32 ホンムラビル301 (登記上の住所と異なる)</t>
  </si>
  <si>
    <t>0859-21-3990</t>
  </si>
  <si>
    <t>812-0018</t>
  </si>
  <si>
    <t>福岡市博多区住吉４丁目２７番３号－２０２ テクノ住吉</t>
  </si>
  <si>
    <t>092-432-6117</t>
  </si>
  <si>
    <t>092-432-6118</t>
  </si>
  <si>
    <t>733-0021</t>
  </si>
  <si>
    <t>広島市西区上天満町3-28-201 第2倉本ビル</t>
  </si>
  <si>
    <t>082-297-6857</t>
  </si>
  <si>
    <t>市原　健</t>
    <phoneticPr fontId="2"/>
  </si>
  <si>
    <t>○</t>
    <phoneticPr fontId="2"/>
  </si>
  <si>
    <t>鳥取事業所</t>
    <phoneticPr fontId="2"/>
  </si>
  <si>
    <t>所長</t>
    <phoneticPr fontId="2"/>
  </si>
  <si>
    <t>柴原　淳志</t>
    <phoneticPr fontId="2"/>
  </si>
  <si>
    <t>684-0909</t>
    <phoneticPr fontId="2"/>
  </si>
  <si>
    <t>鳥取県</t>
    <phoneticPr fontId="2"/>
  </si>
  <si>
    <t>鳥取市賀露町南3丁目3034番地1</t>
    <phoneticPr fontId="2"/>
  </si>
  <si>
    <t>0857-50-1271</t>
    <phoneticPr fontId="2"/>
  </si>
  <si>
    <t>0857-50-1272</t>
    <phoneticPr fontId="2"/>
  </si>
  <si>
    <t>村社　泰則</t>
    <phoneticPr fontId="2"/>
  </si>
  <si>
    <t>奥　平旨</t>
    <phoneticPr fontId="2"/>
  </si>
  <si>
    <t xml:space="preserve">大阪市西区西本町１丁目４番１号 </t>
    <phoneticPr fontId="2"/>
  </si>
  <si>
    <t>鳥居　久人</t>
    <phoneticPr fontId="2"/>
  </si>
  <si>
    <t>佐々木　和哉</t>
    <phoneticPr fontId="2"/>
  </si>
  <si>
    <t>藤原　協</t>
    <phoneticPr fontId="2"/>
  </si>
  <si>
    <t>中西　新二</t>
    <phoneticPr fontId="2"/>
  </si>
  <si>
    <t>常務取締役</t>
    <phoneticPr fontId="2"/>
  </si>
  <si>
    <t>西本　功二</t>
    <phoneticPr fontId="2"/>
  </si>
  <si>
    <t>0859-44-3358</t>
    <phoneticPr fontId="2"/>
  </si>
  <si>
    <t>岸本　篤典</t>
    <phoneticPr fontId="2"/>
  </si>
  <si>
    <t>683-0004</t>
    <phoneticPr fontId="2"/>
  </si>
  <si>
    <t>米子市上福原４丁目５番２２号</t>
    <phoneticPr fontId="2"/>
  </si>
  <si>
    <t>福岡　知久</t>
    <rPh sb="3" eb="5">
      <t>トモヒサ</t>
    </rPh>
    <phoneticPr fontId="2"/>
  </si>
  <si>
    <t>芹川　慎太郎</t>
    <rPh sb="0" eb="2">
      <t>セリカワ</t>
    </rPh>
    <rPh sb="3" eb="6">
      <t>シンタロウ</t>
    </rPh>
    <phoneticPr fontId="2"/>
  </si>
  <si>
    <t>細羽　則生</t>
    <phoneticPr fontId="2"/>
  </si>
  <si>
    <t>安藤　智也</t>
    <phoneticPr fontId="2"/>
  </si>
  <si>
    <t>松尾　康人</t>
    <rPh sb="0" eb="2">
      <t>マツオ</t>
    </rPh>
    <rPh sb="3" eb="4">
      <t>ヤス</t>
    </rPh>
    <rPh sb="4" eb="5">
      <t>ヒト</t>
    </rPh>
    <phoneticPr fontId="2"/>
  </si>
  <si>
    <t>北川　佳代子</t>
    <rPh sb="0" eb="2">
      <t>キタガワ</t>
    </rPh>
    <rPh sb="3" eb="6">
      <t>カヨコ</t>
    </rPh>
    <phoneticPr fontId="2"/>
  </si>
  <si>
    <t>110-0015</t>
    <phoneticPr fontId="2"/>
  </si>
  <si>
    <t>台東区東上野五丁目２番５号</t>
    <rPh sb="3" eb="9">
      <t>ヒガシウエノゴチョウメ</t>
    </rPh>
    <rPh sb="10" eb="11">
      <t>バン</t>
    </rPh>
    <rPh sb="12" eb="13">
      <t>ゴウ</t>
    </rPh>
    <phoneticPr fontId="2"/>
  </si>
  <si>
    <t>03-5811-1140</t>
    <phoneticPr fontId="2"/>
  </si>
  <si>
    <t>03-5811-1145</t>
    <phoneticPr fontId="2"/>
  </si>
  <si>
    <t>能口　卓也</t>
    <rPh sb="0" eb="1">
      <t>ノウ</t>
    </rPh>
    <rPh sb="1" eb="2">
      <t>クチ</t>
    </rPh>
    <rPh sb="3" eb="5">
      <t>タクヤ</t>
    </rPh>
    <phoneticPr fontId="2"/>
  </si>
  <si>
    <t>澤田　茂和</t>
    <rPh sb="0" eb="2">
      <t>サワダ</t>
    </rPh>
    <rPh sb="3" eb="4">
      <t>シゲ</t>
    </rPh>
    <rPh sb="4" eb="5">
      <t>ワ</t>
    </rPh>
    <phoneticPr fontId="2"/>
  </si>
  <si>
    <t>今林　寛之</t>
    <phoneticPr fontId="2"/>
  </si>
  <si>
    <t>外山　博文</t>
    <rPh sb="0" eb="2">
      <t>トヤマ</t>
    </rPh>
    <rPh sb="3" eb="5">
      <t>ヒロフミ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</si>
</sst>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1"/>
      <color rgb="FFFFFFFF"/>
      <name val="游ゴシック"/>
      <family val="2"/>
      <charset val="128"/>
      <scheme val="minor"/>
    </font>
    <font>
      <b/>
      <sz val="9"/>
      <color theme="0"/>
      <name val="ＭＳ 明朝"/>
      <family val="1"/>
      <charset val="128"/>
    </font>
    <font>
      <b/>
      <sz val="9"/>
      <color theme="0"/>
      <name val="游ゴシック"/>
      <family val="2"/>
      <charset val="128"/>
      <scheme val="minor"/>
    </font>
    <font>
      <b/>
      <sz val="11"/>
      <color rgb="FFFFFFFF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mediumGray">
        <fgColor rgb="FFCCFFCC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rgb="FFFFFF00"/>
      </patternFill>
    </fill>
    <fill>
      <patternFill patternType="mediumGray">
        <fgColor rgb="FFCCFFCC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9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6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29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0" fontId="11" fillId="0" borderId="30" xfId="0" applyNumberFormat="1" applyFont="1" applyFill="1" applyBorder="1" applyAlignment="1">
      <alignment vertical="center" shrinkToFit="1"/>
    </xf>
    <xf numFmtId="0" fontId="11" fillId="0" borderId="29" xfId="0" applyNumberFormat="1" applyFont="1" applyFill="1" applyBorder="1" applyAlignment="1">
      <alignment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2" fillId="0" borderId="29" xfId="0" applyNumberFormat="1" applyFont="1" applyFill="1" applyBorder="1" applyAlignment="1">
      <alignment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30" xfId="0" applyNumberFormat="1" applyFont="1" applyBorder="1" applyAlignment="1">
      <alignment vertical="center" shrinkToFit="1"/>
    </xf>
    <xf numFmtId="0" fontId="10" fillId="0" borderId="29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30" xfId="0" applyNumberFormat="1" applyFont="1" applyBorder="1" applyAlignment="1">
      <alignment vertical="center" shrinkToFit="1"/>
    </xf>
    <xf numFmtId="0" fontId="9" fillId="0" borderId="29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49" fontId="19" fillId="0" borderId="17" xfId="0" applyNumberFormat="1" applyFont="1" applyBorder="1" applyAlignment="1">
      <alignment vertical="center" shrinkToFi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33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8" borderId="5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1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10" fillId="0" borderId="32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6" fontId="10" fillId="0" borderId="21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7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7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center" shrinkToFit="1"/>
    </xf>
    <xf numFmtId="0" fontId="10" fillId="0" borderId="33" xfId="0" applyNumberFormat="1" applyFont="1" applyFill="1" applyBorder="1" applyAlignment="1">
      <alignment vertical="center" shrinkToFit="1"/>
    </xf>
    <xf numFmtId="0" fontId="15" fillId="10" borderId="1" xfId="0" applyFont="1" applyFill="1" applyBorder="1" applyAlignment="1" applyProtection="1">
      <alignment horizontal="center" vertical="center" shrinkToFit="1"/>
    </xf>
    <xf numFmtId="0" fontId="23" fillId="10" borderId="1" xfId="0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 shrinkToFit="1"/>
    </xf>
    <xf numFmtId="0" fontId="10" fillId="0" borderId="30" xfId="0" applyNumberFormat="1" applyFont="1" applyBorder="1" applyAlignment="1">
      <alignment horizontal="center" vertical="center" shrinkToFit="1"/>
    </xf>
    <xf numFmtId="0" fontId="10" fillId="0" borderId="29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30" xfId="0" applyNumberFormat="1" applyFont="1" applyBorder="1" applyAlignment="1">
      <alignment horizontal="center" vertical="center" shrinkToFit="1"/>
    </xf>
    <xf numFmtId="0" fontId="9" fillId="0" borderId="29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49" fontId="9" fillId="0" borderId="17" xfId="0" applyNumberFormat="1" applyFont="1" applyBorder="1" applyAlignment="1">
      <alignment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0" fontId="10" fillId="0" borderId="21" xfId="0" applyNumberFormat="1" applyFont="1" applyFill="1" applyBorder="1" applyAlignment="1">
      <alignment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9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7" fillId="9" borderId="6" xfId="0" applyFont="1" applyFill="1" applyBorder="1" applyAlignment="1" applyProtection="1">
      <alignment horizontal="center" vertical="center" wrapText="1"/>
    </xf>
    <xf numFmtId="0" fontId="17" fillId="9" borderId="27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1" xfId="0" applyFont="1" applyFill="1" applyBorder="1" applyAlignment="1" applyProtection="1">
      <alignment horizontal="center" vertical="center" wrapText="1"/>
    </xf>
    <xf numFmtId="0" fontId="15" fillId="9" borderId="12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26" xfId="0" applyFont="1" applyFill="1" applyBorder="1" applyAlignment="1" applyProtection="1">
      <alignment horizontal="center" vertical="center" wrapText="1"/>
    </xf>
    <xf numFmtId="0" fontId="15" fillId="9" borderId="2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/>
    </xf>
    <xf numFmtId="0" fontId="15" fillId="9" borderId="26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9" borderId="16" xfId="0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 applyProtection="1">
      <alignment horizontal="center" vertical="center" wrapText="1"/>
    </xf>
    <xf numFmtId="0" fontId="15" fillId="9" borderId="27" xfId="0" applyNumberFormat="1" applyFont="1" applyFill="1" applyBorder="1" applyAlignment="1" applyProtection="1">
      <alignment horizontal="center" vertical="center" wrapText="1"/>
    </xf>
    <xf numFmtId="0" fontId="15" fillId="9" borderId="11" xfId="0" applyNumberFormat="1" applyFont="1" applyFill="1" applyBorder="1" applyAlignment="1" applyProtection="1">
      <alignment horizontal="center" vertical="center" wrapText="1"/>
    </xf>
    <xf numFmtId="0" fontId="15" fillId="9" borderId="12" xfId="0" applyNumberFormat="1" applyFont="1" applyFill="1" applyBorder="1" applyAlignment="1" applyProtection="1">
      <alignment horizontal="center" vertical="center" wrapText="1"/>
    </xf>
    <xf numFmtId="0" fontId="15" fillId="9" borderId="1" xfId="0" applyNumberFormat="1" applyFont="1" applyFill="1" applyBorder="1" applyAlignment="1" applyProtection="1">
      <alignment horizontal="center" vertical="center" wrapText="1"/>
    </xf>
    <xf numFmtId="0" fontId="17" fillId="9" borderId="6" xfId="0" applyNumberFormat="1" applyFont="1" applyFill="1" applyBorder="1" applyAlignment="1" applyProtection="1">
      <alignment horizontal="center" vertical="center" wrapText="1"/>
    </xf>
    <xf numFmtId="0" fontId="17" fillId="9" borderId="27" xfId="0" applyNumberFormat="1" applyFont="1" applyFill="1" applyBorder="1" applyAlignment="1" applyProtection="1">
      <alignment horizontal="center" vertical="center" wrapText="1"/>
    </xf>
    <xf numFmtId="0" fontId="17" fillId="9" borderId="11" xfId="0" applyNumberFormat="1" applyFont="1" applyFill="1" applyBorder="1" applyAlignment="1" applyProtection="1">
      <alignment horizontal="center" vertical="center" wrapText="1"/>
    </xf>
    <xf numFmtId="0" fontId="17" fillId="9" borderId="12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/>
    </xf>
    <xf numFmtId="0" fontId="15" fillId="10" borderId="6" xfId="0" applyFont="1" applyFill="1" applyBorder="1" applyAlignment="1" applyProtection="1">
      <alignment horizontal="center" vertical="center" wrapText="1"/>
    </xf>
    <xf numFmtId="0" fontId="15" fillId="10" borderId="27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5" fillId="10" borderId="26" xfId="0" applyFont="1" applyFill="1" applyBorder="1" applyAlignment="1" applyProtection="1">
      <alignment horizontal="center" vertical="center" wrapText="1"/>
    </xf>
    <xf numFmtId="0" fontId="15" fillId="10" borderId="22" xfId="0" applyFont="1" applyFill="1" applyBorder="1" applyAlignment="1" applyProtection="1">
      <alignment horizontal="center" vertical="center" wrapText="1"/>
    </xf>
    <xf numFmtId="0" fontId="15" fillId="10" borderId="23" xfId="0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 vertical="center"/>
    </xf>
    <xf numFmtId="0" fontId="15" fillId="10" borderId="26" xfId="0" applyFont="1" applyFill="1" applyBorder="1" applyAlignment="1" applyProtection="1">
      <alignment horizontal="center" vertical="center"/>
    </xf>
    <xf numFmtId="0" fontId="15" fillId="10" borderId="27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 wrapText="1"/>
    </xf>
    <xf numFmtId="0" fontId="15" fillId="10" borderId="16" xfId="0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5" fillId="10" borderId="6" xfId="0" applyNumberFormat="1" applyFont="1" applyFill="1" applyBorder="1" applyAlignment="1" applyProtection="1">
      <alignment horizontal="center" vertical="center" wrapText="1"/>
    </xf>
    <xf numFmtId="0" fontId="15" fillId="10" borderId="27" xfId="0" applyNumberFormat="1" applyFont="1" applyFill="1" applyBorder="1" applyAlignment="1" applyProtection="1">
      <alignment horizontal="center" vertical="center" wrapText="1"/>
    </xf>
    <xf numFmtId="0" fontId="15" fillId="10" borderId="11" xfId="0" applyNumberFormat="1" applyFont="1" applyFill="1" applyBorder="1" applyAlignment="1" applyProtection="1">
      <alignment horizontal="center" vertical="center" wrapText="1"/>
    </xf>
    <xf numFmtId="0" fontId="15" fillId="10" borderId="12" xfId="0" applyNumberFormat="1" applyFont="1" applyFill="1" applyBorder="1" applyAlignment="1" applyProtection="1">
      <alignment horizontal="center" vertical="center" wrapText="1"/>
    </xf>
    <xf numFmtId="0" fontId="15" fillId="10" borderId="1" xfId="0" applyNumberFormat="1" applyFont="1" applyFill="1" applyBorder="1" applyAlignment="1" applyProtection="1">
      <alignment horizontal="center" vertical="center" wrapText="1"/>
    </xf>
    <xf numFmtId="0" fontId="17" fillId="10" borderId="6" xfId="0" applyNumberFormat="1" applyFont="1" applyFill="1" applyBorder="1" applyAlignment="1" applyProtection="1">
      <alignment horizontal="center" vertical="center" wrapText="1"/>
    </xf>
    <xf numFmtId="0" fontId="17" fillId="10" borderId="27" xfId="0" applyNumberFormat="1" applyFont="1" applyFill="1" applyBorder="1" applyAlignment="1" applyProtection="1">
      <alignment horizontal="center" vertical="center" wrapText="1"/>
    </xf>
    <xf numFmtId="0" fontId="17" fillId="10" borderId="11" xfId="0" applyNumberFormat="1" applyFont="1" applyFill="1" applyBorder="1" applyAlignment="1" applyProtection="1">
      <alignment horizontal="center" vertical="center" wrapText="1"/>
    </xf>
    <xf numFmtId="0" fontId="17" fillId="10" borderId="12" xfId="0" applyNumberFormat="1" applyFont="1" applyFill="1" applyBorder="1" applyAlignment="1" applyProtection="1">
      <alignment horizontal="center" vertical="center" wrapText="1"/>
    </xf>
    <xf numFmtId="0" fontId="17" fillId="10" borderId="6" xfId="0" applyFont="1" applyFill="1" applyBorder="1" applyAlignment="1" applyProtection="1">
      <alignment horizontal="center" vertical="center" wrapText="1"/>
    </xf>
    <xf numFmtId="0" fontId="17" fillId="10" borderId="27" xfId="0" applyFont="1" applyFill="1" applyBorder="1" applyAlignment="1" applyProtection="1">
      <alignment horizontal="center" vertical="center" wrapText="1"/>
    </xf>
    <xf numFmtId="0" fontId="17" fillId="10" borderId="11" xfId="0" applyFont="1" applyFill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49" fontId="13" fillId="5" borderId="5" xfId="0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5" fillId="9" borderId="23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0" fontId="15" fillId="9" borderId="8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5" borderId="23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shrinkToFit="1"/>
    </xf>
    <xf numFmtId="49" fontId="13" fillId="5" borderId="23" xfId="0" applyNumberFormat="1" applyFont="1" applyFill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3" borderId="0" xfId="0" applyNumberFormat="1" applyFont="1" applyFill="1" applyBorder="1" applyAlignment="1" applyProtection="1">
      <alignment horizontal="center" vertical="center" shrinkToFit="1"/>
    </xf>
    <xf numFmtId="0" fontId="18" fillId="3" borderId="22" xfId="0" applyNumberFormat="1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8" fillId="3" borderId="5" xfId="0" applyNumberFormat="1" applyFont="1" applyFill="1" applyBorder="1" applyAlignment="1" applyProtection="1">
      <alignment horizontal="center" vertical="center" wrapText="1"/>
    </xf>
    <xf numFmtId="0" fontId="18" fillId="3" borderId="16" xfId="0" applyNumberFormat="1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7" fillId="3" borderId="1" xfId="0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18" fillId="2" borderId="16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22" xfId="0" applyNumberFormat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S469"/>
  <sheetViews>
    <sheetView zoomScaleNormal="100" workbookViewId="0">
      <selection activeCell="A6" sqref="A6"/>
    </sheetView>
  </sheetViews>
  <sheetFormatPr defaultRowHeight="18.75"/>
  <cols>
    <col min="1" max="2" width="9" style="28" customWidth="1"/>
    <col min="3" max="3" width="4.375" style="28" customWidth="1"/>
    <col min="4" max="4" width="9" style="28" customWidth="1"/>
    <col min="5" max="5" width="7.5" style="27" bestFit="1" customWidth="1"/>
    <col min="6" max="6" width="3.125" style="160" customWidth="1"/>
    <col min="7" max="7" width="3.125" style="161" customWidth="1"/>
    <col min="8" max="8" width="3.125" style="162" customWidth="1"/>
    <col min="9" max="9" width="12.5" style="29" customWidth="1"/>
    <col min="10" max="10" width="9" style="163" customWidth="1"/>
    <col min="11" max="11" width="9" style="164" customWidth="1"/>
    <col min="12" max="12" width="9" style="30" customWidth="1"/>
    <col min="13" max="13" width="9" style="31" customWidth="1"/>
    <col min="14" max="14" width="10.75" style="160" customWidth="1"/>
    <col min="15" max="15" width="9" style="30" customWidth="1"/>
    <col min="16" max="16" width="23.125" style="31" customWidth="1"/>
    <col min="17" max="17" width="13.125" style="29" customWidth="1"/>
    <col min="18" max="18" width="13.125" style="30" customWidth="1"/>
    <col min="19" max="19" width="9" style="31" customWidth="1"/>
    <col min="20" max="20" width="10.5" style="160" customWidth="1"/>
    <col min="21" max="21" width="9" style="162" customWidth="1"/>
    <col min="22" max="22" width="17.375" style="165" customWidth="1"/>
    <col min="23" max="23" width="3.125" style="160" customWidth="1"/>
    <col min="24" max="24" width="3.125" style="161" customWidth="1"/>
    <col min="25" max="25" width="3.125" style="162" customWidth="1"/>
    <col min="26" max="26" width="4.875" style="160" customWidth="1"/>
    <col min="27" max="61" width="4.875" style="161" customWidth="1"/>
    <col min="62" max="62" width="4.875" style="162" customWidth="1"/>
    <col min="63" max="63" width="5.75" style="167" customWidth="1"/>
    <col min="64" max="64" width="6" style="167" customWidth="1"/>
    <col min="65" max="65" width="18.125" style="32" customWidth="1"/>
    <col min="66" max="66" width="9" style="29" customWidth="1"/>
    <col min="67" max="67" width="9" style="30" customWidth="1"/>
    <col min="68" max="68" width="9" style="31" customWidth="1"/>
    <col min="69" max="69" width="10.625" style="160" customWidth="1"/>
    <col min="70" max="70" width="9" style="30" customWidth="1"/>
    <col min="71" max="71" width="23.125" style="31" customWidth="1"/>
    <col min="72" max="72" width="13.125" style="29" customWidth="1"/>
    <col min="73" max="73" width="13.125" style="31" customWidth="1"/>
    <col min="74" max="74" width="9" style="77" customWidth="1"/>
    <col min="75" max="75" width="4.875" style="160" customWidth="1"/>
    <col min="76" max="110" width="4.875" style="161" customWidth="1"/>
    <col min="111" max="111" width="4.875" style="162" customWidth="1"/>
    <col min="112" max="112" width="11.125" style="167" customWidth="1"/>
    <col min="113" max="113" width="22.875" style="32" customWidth="1"/>
    <col min="114" max="114" width="9" style="29" customWidth="1"/>
    <col min="115" max="115" width="9" style="30" customWidth="1"/>
    <col min="116" max="116" width="9" style="31" customWidth="1"/>
    <col min="117" max="117" width="9" style="29" customWidth="1"/>
    <col min="118" max="118" width="9" style="30" customWidth="1"/>
    <col min="119" max="119" width="9" style="31" customWidth="1"/>
    <col min="120" max="120" width="4.375" style="160" customWidth="1"/>
    <col min="121" max="121" width="4.375" style="161" customWidth="1"/>
    <col min="122" max="122" width="4" style="162" customWidth="1"/>
    <col min="123" max="123" width="4.375" style="160" customWidth="1"/>
    <col min="124" max="126" width="4.375" style="161" customWidth="1"/>
    <col min="127" max="127" width="4.5" style="162" customWidth="1"/>
    <col min="128" max="128" width="9" style="167" customWidth="1"/>
    <col min="129" max="129" width="9.375" style="29" customWidth="1"/>
    <col min="130" max="130" width="20" style="30" customWidth="1"/>
    <col min="131" max="131" width="20" style="31" customWidth="1"/>
    <col min="132" max="132" width="9.375" style="29" customWidth="1"/>
    <col min="133" max="133" width="20" style="30" customWidth="1"/>
    <col min="134" max="134" width="20" style="31" customWidth="1"/>
    <col min="135" max="135" width="9.375" style="29" customWidth="1"/>
    <col min="136" max="136" width="20" style="30" customWidth="1"/>
    <col min="137" max="137" width="20" style="31" customWidth="1"/>
    <col min="138" max="138" width="9.375" style="29" customWidth="1"/>
    <col min="139" max="139" width="20" style="30" customWidth="1"/>
    <col min="140" max="140" width="20" style="31" customWidth="1"/>
    <col min="141" max="141" width="9.375" style="29" customWidth="1"/>
    <col min="142" max="142" width="20" style="30" customWidth="1"/>
    <col min="143" max="143" width="20" style="31" customWidth="1"/>
    <col min="144" max="144" width="9.375" style="29" customWidth="1"/>
    <col min="145" max="145" width="20" style="30" customWidth="1"/>
    <col min="146" max="146" width="20" style="31" customWidth="1"/>
    <col min="147" max="147" width="9.375" style="29" customWidth="1"/>
    <col min="148" max="148" width="20" style="30" customWidth="1"/>
    <col min="149" max="149" width="20" style="31" customWidth="1"/>
    <col min="150" max="150" width="9.375" style="29" customWidth="1"/>
    <col min="151" max="151" width="20" style="30" customWidth="1"/>
    <col min="152" max="152" width="20" style="31" customWidth="1"/>
    <col min="153" max="153" width="9.375" style="29" customWidth="1"/>
    <col min="154" max="154" width="20" style="30" customWidth="1"/>
    <col min="155" max="155" width="20" style="31" customWidth="1"/>
    <col min="156" max="156" width="9.375" style="29" customWidth="1"/>
    <col min="157" max="157" width="20" style="30" customWidth="1"/>
    <col min="158" max="158" width="20" style="31" customWidth="1"/>
    <col min="159" max="159" width="6.75" style="21" bestFit="1" customWidth="1"/>
    <col min="160" max="268" width="9" style="21" customWidth="1"/>
    <col min="269" max="269" width="16.25" style="170" customWidth="1"/>
    <col min="270" max="272" width="9" style="21" customWidth="1"/>
    <col min="273" max="273" width="16.25" style="170" customWidth="1"/>
    <col min="274" max="274" width="9" style="21" customWidth="1"/>
    <col min="275" max="275" width="16.25" style="170" customWidth="1"/>
    <col min="276" max="276" width="6.625" style="21" customWidth="1"/>
    <col min="277" max="277" width="16.25" style="170" customWidth="1"/>
    <col min="278" max="278" width="6.625" style="21" customWidth="1"/>
    <col min="279" max="279" width="16.25" style="170" customWidth="1"/>
    <col min="280" max="280" width="6.625" style="21" customWidth="1"/>
    <col min="281" max="281" width="16.25" style="170" customWidth="1"/>
    <col min="282" max="282" width="6.625" style="21" customWidth="1"/>
    <col min="283" max="394" width="9" style="21" customWidth="1"/>
    <col min="395" max="395" width="17" style="170" customWidth="1"/>
    <col min="396" max="398" width="9" style="21" customWidth="1"/>
    <col min="399" max="399" width="17" style="170" customWidth="1"/>
    <col min="400" max="400" width="9" style="21" customWidth="1"/>
    <col min="401" max="401" width="17" style="170" customWidth="1"/>
    <col min="402" max="402" width="6.625" style="21" customWidth="1"/>
    <col min="403" max="403" width="17" style="170" customWidth="1"/>
    <col min="404" max="404" width="6.625" style="21" customWidth="1"/>
    <col min="405" max="405" width="17" style="170" customWidth="1"/>
    <col min="406" max="406" width="6.625" style="21" customWidth="1"/>
    <col min="407" max="407" width="17" style="170" customWidth="1"/>
    <col min="408" max="408" width="6.625" style="21" customWidth="1"/>
    <col min="409" max="410" width="9" style="21" customWidth="1"/>
    <col min="411" max="432" width="6.125" style="34" customWidth="1"/>
    <col min="433" max="434" width="6.125" style="62" customWidth="1"/>
    <col min="435" max="435" width="6.125" style="34" customWidth="1"/>
  </cols>
  <sheetData>
    <row r="1" spans="1:435">
      <c r="A1" s="309" t="s">
        <v>479</v>
      </c>
      <c r="B1" s="310"/>
      <c r="C1" s="299" t="s">
        <v>480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300"/>
      <c r="DC1" s="300"/>
      <c r="DD1" s="300"/>
      <c r="DE1" s="300"/>
      <c r="DF1" s="300"/>
      <c r="DG1" s="300"/>
      <c r="DH1" s="300"/>
      <c r="DI1" s="300"/>
      <c r="DJ1" s="300"/>
      <c r="DK1" s="300"/>
      <c r="DL1" s="300"/>
      <c r="DM1" s="300"/>
      <c r="DN1" s="300"/>
      <c r="DO1" s="300"/>
      <c r="DP1" s="300"/>
      <c r="DQ1" s="300"/>
      <c r="DR1" s="300"/>
      <c r="DS1" s="300"/>
      <c r="DT1" s="300"/>
      <c r="DU1" s="300"/>
      <c r="DV1" s="300"/>
      <c r="DW1" s="300"/>
      <c r="DX1" s="300"/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300"/>
      <c r="EK1" s="300"/>
      <c r="EL1" s="300"/>
      <c r="EM1" s="300"/>
      <c r="EN1" s="300"/>
      <c r="EO1" s="300"/>
      <c r="EP1" s="300"/>
      <c r="EQ1" s="300"/>
      <c r="ER1" s="300"/>
      <c r="ES1" s="300"/>
      <c r="ET1" s="300"/>
      <c r="EU1" s="300"/>
      <c r="EV1" s="300"/>
      <c r="EW1" s="300"/>
      <c r="EX1" s="300"/>
      <c r="EY1" s="300"/>
      <c r="EZ1" s="300"/>
      <c r="FA1" s="300"/>
      <c r="FB1" s="300"/>
      <c r="FC1" s="301" t="s">
        <v>481</v>
      </c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  <c r="IW1" s="302"/>
      <c r="IX1" s="302"/>
      <c r="IY1" s="302"/>
      <c r="IZ1" s="302"/>
      <c r="JA1" s="302"/>
      <c r="JB1" s="302"/>
      <c r="JC1" s="302"/>
      <c r="JD1" s="302"/>
      <c r="JE1" s="302"/>
      <c r="JF1" s="302"/>
      <c r="JG1" s="302"/>
      <c r="JH1" s="302"/>
      <c r="JI1" s="302"/>
      <c r="JJ1" s="302"/>
      <c r="JK1" s="302"/>
      <c r="JL1" s="302"/>
      <c r="JM1" s="302"/>
      <c r="JN1" s="302"/>
      <c r="JO1" s="302"/>
      <c r="JP1" s="302"/>
      <c r="JQ1" s="302"/>
      <c r="JR1" s="302"/>
      <c r="JS1" s="302"/>
      <c r="JT1" s="302"/>
      <c r="JU1" s="302"/>
      <c r="JV1" s="302"/>
      <c r="JW1" s="302"/>
      <c r="JX1" s="302"/>
      <c r="JY1" s="302"/>
      <c r="JZ1" s="302"/>
      <c r="KA1" s="302"/>
      <c r="KB1" s="302"/>
      <c r="KC1" s="302"/>
      <c r="KD1" s="302"/>
      <c r="KE1" s="302"/>
      <c r="KF1" s="302"/>
      <c r="KG1" s="302"/>
      <c r="KH1" s="302"/>
      <c r="KI1" s="302"/>
      <c r="KJ1" s="302"/>
      <c r="KK1" s="302"/>
      <c r="KL1" s="302"/>
      <c r="KM1" s="302"/>
      <c r="KN1" s="302"/>
      <c r="KO1" s="302"/>
      <c r="KP1" s="302"/>
      <c r="KQ1" s="302"/>
      <c r="KR1" s="302"/>
      <c r="KS1" s="302"/>
      <c r="KT1" s="302"/>
      <c r="KU1" s="302"/>
      <c r="KV1" s="302"/>
      <c r="KW1" s="302"/>
      <c r="KX1" s="302"/>
      <c r="KY1" s="302"/>
      <c r="KZ1" s="302"/>
      <c r="LA1" s="302"/>
      <c r="LB1" s="302"/>
      <c r="LC1" s="302"/>
      <c r="LD1" s="302"/>
      <c r="LE1" s="302"/>
      <c r="LF1" s="302"/>
      <c r="LG1" s="302"/>
      <c r="LH1" s="302"/>
      <c r="LI1" s="302"/>
      <c r="LJ1" s="302"/>
      <c r="LK1" s="302"/>
      <c r="LL1" s="302"/>
      <c r="LM1" s="302"/>
      <c r="LN1" s="302"/>
      <c r="LO1" s="302"/>
      <c r="LP1" s="302"/>
      <c r="LQ1" s="302"/>
      <c r="LR1" s="302"/>
      <c r="LS1" s="302"/>
      <c r="LT1" s="302"/>
      <c r="LU1" s="302"/>
      <c r="LV1" s="302"/>
      <c r="LW1" s="302"/>
      <c r="LX1" s="302"/>
      <c r="LY1" s="302"/>
      <c r="LZ1" s="302"/>
      <c r="MA1" s="302"/>
      <c r="MB1" s="302"/>
      <c r="MC1" s="302"/>
      <c r="MD1" s="302"/>
      <c r="ME1" s="302"/>
      <c r="MF1" s="302"/>
      <c r="MG1" s="302"/>
      <c r="MH1" s="302"/>
      <c r="MI1" s="302"/>
      <c r="MJ1" s="302"/>
      <c r="MK1" s="302"/>
      <c r="ML1" s="302"/>
      <c r="MM1" s="302"/>
      <c r="MN1" s="302"/>
      <c r="MO1" s="302"/>
      <c r="MP1" s="302"/>
      <c r="MQ1" s="302"/>
      <c r="MR1" s="302"/>
      <c r="MS1" s="302"/>
      <c r="MT1" s="302"/>
      <c r="MU1" s="302"/>
      <c r="MV1" s="302"/>
      <c r="MW1" s="302"/>
      <c r="MX1" s="302"/>
      <c r="MY1" s="302"/>
      <c r="MZ1" s="302"/>
      <c r="NA1" s="302"/>
      <c r="NB1" s="302"/>
      <c r="NC1" s="302"/>
      <c r="ND1" s="302"/>
      <c r="NE1" s="302"/>
      <c r="NF1" s="302"/>
      <c r="NG1" s="302"/>
      <c r="NH1" s="302"/>
      <c r="NI1" s="302"/>
      <c r="NJ1" s="302"/>
      <c r="NK1" s="302"/>
      <c r="NL1" s="302"/>
      <c r="NM1" s="302"/>
      <c r="NN1" s="302"/>
      <c r="NO1" s="302"/>
      <c r="NP1" s="302"/>
      <c r="NQ1" s="302"/>
      <c r="NR1" s="302"/>
      <c r="NS1" s="302"/>
      <c r="NT1" s="302"/>
      <c r="NU1" s="302"/>
      <c r="NV1" s="302"/>
      <c r="NW1" s="302"/>
      <c r="NX1" s="302"/>
      <c r="NY1" s="302"/>
      <c r="NZ1" s="302"/>
      <c r="OA1" s="302"/>
      <c r="OB1" s="302"/>
      <c r="OC1" s="302"/>
      <c r="OD1" s="302"/>
      <c r="OE1" s="302"/>
      <c r="OF1" s="302"/>
      <c r="OG1" s="302"/>
      <c r="OH1" s="302"/>
      <c r="OI1" s="302"/>
      <c r="OJ1" s="302"/>
      <c r="OK1" s="302"/>
      <c r="OL1" s="302"/>
      <c r="OM1" s="302"/>
      <c r="ON1" s="302"/>
      <c r="OO1" s="302"/>
      <c r="OP1" s="302"/>
      <c r="OQ1" s="302"/>
      <c r="OR1" s="302"/>
      <c r="OS1" s="302"/>
      <c r="OT1" s="302"/>
      <c r="OU1" s="303" t="s">
        <v>620</v>
      </c>
      <c r="OV1" s="304"/>
      <c r="OW1" s="304"/>
      <c r="OX1" s="304"/>
      <c r="OY1" s="304"/>
      <c r="OZ1" s="304"/>
      <c r="PA1" s="304"/>
      <c r="PB1" s="304"/>
      <c r="PC1" s="304"/>
      <c r="PD1" s="304"/>
      <c r="PE1" s="304"/>
      <c r="PF1" s="304"/>
      <c r="PG1" s="304"/>
      <c r="PH1" s="304"/>
      <c r="PI1" s="304"/>
      <c r="PJ1" s="304"/>
      <c r="PK1" s="304"/>
      <c r="PL1" s="304"/>
      <c r="PM1" s="304"/>
      <c r="PN1" s="304"/>
      <c r="PO1" s="304"/>
      <c r="PP1" s="304"/>
      <c r="PQ1" s="304"/>
      <c r="PR1" s="304"/>
      <c r="PS1" s="304"/>
    </row>
    <row r="2" spans="1:435" ht="18.75" customHeight="1">
      <c r="A2" s="96"/>
      <c r="B2" s="96"/>
      <c r="C2" s="199" t="s">
        <v>81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40"/>
      <c r="DY2" s="305" t="s">
        <v>504</v>
      </c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40"/>
      <c r="FC2" s="237" t="s">
        <v>580</v>
      </c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8" t="s">
        <v>581</v>
      </c>
      <c r="JZ2" s="239"/>
      <c r="KA2" s="239"/>
      <c r="KB2" s="239"/>
      <c r="KC2" s="239"/>
      <c r="KD2" s="239"/>
      <c r="KE2" s="239"/>
      <c r="KF2" s="239"/>
      <c r="KG2" s="239"/>
      <c r="KH2" s="239"/>
      <c r="KI2" s="239"/>
      <c r="KJ2" s="239"/>
      <c r="KK2" s="239"/>
      <c r="KL2" s="239"/>
      <c r="KM2" s="239"/>
      <c r="KN2" s="239"/>
      <c r="KO2" s="239"/>
      <c r="KP2" s="239"/>
      <c r="KQ2" s="239"/>
      <c r="KR2" s="239"/>
      <c r="KS2" s="239"/>
      <c r="KT2" s="239"/>
      <c r="KU2" s="239"/>
      <c r="KV2" s="239"/>
      <c r="KW2" s="239"/>
      <c r="KX2" s="239"/>
      <c r="KY2" s="239"/>
      <c r="KZ2" s="239"/>
      <c r="LA2" s="239"/>
      <c r="LB2" s="239"/>
      <c r="LC2" s="239"/>
      <c r="LD2" s="239"/>
      <c r="LE2" s="239"/>
      <c r="LF2" s="239"/>
      <c r="LG2" s="239"/>
      <c r="LH2" s="239"/>
      <c r="LI2" s="239"/>
      <c r="LJ2" s="239"/>
      <c r="LK2" s="239"/>
      <c r="LL2" s="239"/>
      <c r="LM2" s="239"/>
      <c r="LN2" s="239"/>
      <c r="LO2" s="239"/>
      <c r="LP2" s="239"/>
      <c r="LQ2" s="239"/>
      <c r="LR2" s="239"/>
      <c r="LS2" s="239"/>
      <c r="LT2" s="239"/>
      <c r="LU2" s="239"/>
      <c r="LV2" s="239"/>
      <c r="LW2" s="239"/>
      <c r="LX2" s="239"/>
      <c r="LY2" s="239"/>
      <c r="LZ2" s="239"/>
      <c r="MA2" s="239"/>
      <c r="MB2" s="239"/>
      <c r="MC2" s="239"/>
      <c r="MD2" s="239"/>
      <c r="ME2" s="239"/>
      <c r="MF2" s="239"/>
      <c r="MG2" s="239"/>
      <c r="MH2" s="239"/>
      <c r="MI2" s="239"/>
      <c r="MJ2" s="239"/>
      <c r="MK2" s="239"/>
      <c r="ML2" s="239"/>
      <c r="MM2" s="239"/>
      <c r="MN2" s="239"/>
      <c r="MO2" s="239"/>
      <c r="MP2" s="239"/>
      <c r="MQ2" s="239"/>
      <c r="MR2" s="239"/>
      <c r="MS2" s="239"/>
      <c r="MT2" s="239"/>
      <c r="MU2" s="239"/>
      <c r="MV2" s="239"/>
      <c r="MW2" s="239"/>
      <c r="MX2" s="239"/>
      <c r="MY2" s="239"/>
      <c r="MZ2" s="239"/>
      <c r="NA2" s="239"/>
      <c r="NB2" s="239"/>
      <c r="NC2" s="239"/>
      <c r="ND2" s="239"/>
      <c r="NE2" s="239"/>
      <c r="NF2" s="239"/>
      <c r="NG2" s="239"/>
      <c r="NH2" s="239"/>
      <c r="NI2" s="239"/>
      <c r="NJ2" s="239"/>
      <c r="NK2" s="239"/>
      <c r="NL2" s="239"/>
      <c r="NM2" s="239"/>
      <c r="NN2" s="239"/>
      <c r="NO2" s="239"/>
      <c r="NP2" s="239"/>
      <c r="NQ2" s="239"/>
      <c r="NR2" s="239"/>
      <c r="NS2" s="239"/>
      <c r="NT2" s="239"/>
      <c r="NU2" s="239"/>
      <c r="NV2" s="239"/>
      <c r="NW2" s="239"/>
      <c r="NX2" s="239"/>
      <c r="NY2" s="239"/>
      <c r="NZ2" s="239"/>
      <c r="OA2" s="239"/>
      <c r="OB2" s="239"/>
      <c r="OC2" s="239"/>
      <c r="OD2" s="239"/>
      <c r="OE2" s="239"/>
      <c r="OF2" s="239"/>
      <c r="OG2" s="239"/>
      <c r="OH2" s="239"/>
      <c r="OI2" s="239"/>
      <c r="OJ2" s="239"/>
      <c r="OK2" s="239"/>
      <c r="OL2" s="239"/>
      <c r="OM2" s="239"/>
      <c r="ON2" s="239"/>
      <c r="OO2" s="239"/>
      <c r="OP2" s="239"/>
      <c r="OQ2" s="239"/>
      <c r="OR2" s="239"/>
      <c r="OS2" s="239"/>
      <c r="OT2" s="240"/>
      <c r="OU2" s="311" t="s">
        <v>473</v>
      </c>
      <c r="OV2" s="239"/>
      <c r="OW2" s="239"/>
      <c r="OX2" s="239"/>
      <c r="OY2" s="239"/>
      <c r="OZ2" s="239"/>
      <c r="PA2" s="239"/>
      <c r="PB2" s="239"/>
      <c r="PC2" s="239"/>
      <c r="PD2" s="239"/>
      <c r="PE2" s="239"/>
      <c r="PF2" s="239"/>
      <c r="PG2" s="239"/>
      <c r="PH2" s="239"/>
      <c r="PI2" s="239"/>
      <c r="PJ2" s="239"/>
      <c r="PK2" s="239"/>
      <c r="PL2" s="239"/>
      <c r="PM2" s="239"/>
      <c r="PN2" s="239"/>
      <c r="PO2" s="239"/>
      <c r="PP2" s="239"/>
      <c r="PQ2" s="239"/>
      <c r="PR2" s="239"/>
      <c r="PS2" s="240"/>
    </row>
    <row r="3" spans="1:435" ht="18.75" customHeight="1">
      <c r="A3" s="97"/>
      <c r="B3" s="97"/>
      <c r="C3" s="231" t="s">
        <v>482</v>
      </c>
      <c r="D3" s="189" t="s">
        <v>0</v>
      </c>
      <c r="E3" s="192" t="s">
        <v>553</v>
      </c>
      <c r="F3" s="195" t="s">
        <v>478</v>
      </c>
      <c r="G3" s="196"/>
      <c r="H3" s="197"/>
      <c r="I3" s="199" t="s">
        <v>579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  <c r="Z3" s="195" t="s">
        <v>483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227"/>
      <c r="BI3" s="227"/>
      <c r="BJ3" s="197"/>
      <c r="BK3" s="192" t="s">
        <v>136</v>
      </c>
      <c r="BL3" s="230" t="s">
        <v>1</v>
      </c>
      <c r="BM3" s="232" t="s">
        <v>50</v>
      </c>
      <c r="BN3" s="233"/>
      <c r="BO3" s="233"/>
      <c r="BP3" s="233"/>
      <c r="BQ3" s="233"/>
      <c r="BR3" s="233"/>
      <c r="BS3" s="233"/>
      <c r="BT3" s="233"/>
      <c r="BU3" s="233"/>
      <c r="BV3" s="233"/>
      <c r="BW3" s="205" t="s">
        <v>483</v>
      </c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7"/>
      <c r="DF3" s="207"/>
      <c r="DG3" s="208"/>
      <c r="DH3" s="221" t="s">
        <v>3</v>
      </c>
      <c r="DI3" s="221" t="s">
        <v>135</v>
      </c>
      <c r="DJ3" s="210" t="s">
        <v>2</v>
      </c>
      <c r="DK3" s="210"/>
      <c r="DL3" s="210"/>
      <c r="DM3" s="211"/>
      <c r="DN3" s="211"/>
      <c r="DO3" s="211"/>
      <c r="DP3" s="212" t="s">
        <v>134</v>
      </c>
      <c r="DQ3" s="213"/>
      <c r="DR3" s="214"/>
      <c r="DS3" s="215" t="s">
        <v>18</v>
      </c>
      <c r="DT3" s="216"/>
      <c r="DU3" s="216"/>
      <c r="DV3" s="216"/>
      <c r="DW3" s="217"/>
      <c r="DX3" s="221" t="s">
        <v>4</v>
      </c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241" t="s">
        <v>137</v>
      </c>
      <c r="FD3" s="241"/>
      <c r="FE3" s="242" t="s">
        <v>138</v>
      </c>
      <c r="FF3" s="242"/>
      <c r="FG3" s="242"/>
      <c r="FH3" s="242"/>
      <c r="FI3" s="242" t="s">
        <v>139</v>
      </c>
      <c r="FJ3" s="242"/>
      <c r="FK3" s="242"/>
      <c r="FL3" s="242"/>
      <c r="FM3" s="185" t="s">
        <v>140</v>
      </c>
      <c r="FN3" s="186"/>
      <c r="FO3" s="185" t="s">
        <v>141</v>
      </c>
      <c r="FP3" s="186"/>
      <c r="FQ3" s="185" t="s">
        <v>142</v>
      </c>
      <c r="FR3" s="186"/>
      <c r="FS3" s="185" t="s">
        <v>143</v>
      </c>
      <c r="FT3" s="243"/>
      <c r="FU3" s="186"/>
      <c r="FV3" s="245" t="s">
        <v>144</v>
      </c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7"/>
      <c r="GJ3" s="185" t="s">
        <v>145</v>
      </c>
      <c r="GK3" s="186"/>
      <c r="GL3" s="249" t="s">
        <v>146</v>
      </c>
      <c r="GM3" s="185" t="s">
        <v>554</v>
      </c>
      <c r="GN3" s="251"/>
      <c r="GO3" s="241" t="s">
        <v>576</v>
      </c>
      <c r="GP3" s="241" t="s">
        <v>147</v>
      </c>
      <c r="GQ3" s="185" t="s">
        <v>148</v>
      </c>
      <c r="GR3" s="186"/>
      <c r="GS3" s="185" t="s">
        <v>149</v>
      </c>
      <c r="GT3" s="186"/>
      <c r="GU3" s="185" t="s">
        <v>150</v>
      </c>
      <c r="GV3" s="186"/>
      <c r="GW3" s="185" t="s">
        <v>151</v>
      </c>
      <c r="GX3" s="186"/>
      <c r="GY3" s="185" t="s">
        <v>152</v>
      </c>
      <c r="GZ3" s="186"/>
      <c r="HA3" s="185" t="s">
        <v>153</v>
      </c>
      <c r="HB3" s="186"/>
      <c r="HC3" s="185" t="s">
        <v>154</v>
      </c>
      <c r="HD3" s="186"/>
      <c r="HE3" s="181" t="s">
        <v>155</v>
      </c>
      <c r="HF3" s="182"/>
      <c r="HG3" s="185" t="s">
        <v>156</v>
      </c>
      <c r="HH3" s="186"/>
      <c r="HI3" s="185" t="s">
        <v>157</v>
      </c>
      <c r="HJ3" s="186"/>
      <c r="HK3" s="185" t="s">
        <v>158</v>
      </c>
      <c r="HL3" s="186"/>
      <c r="HM3" s="185" t="s">
        <v>159</v>
      </c>
      <c r="HN3" s="186"/>
      <c r="HO3" s="185" t="s">
        <v>160</v>
      </c>
      <c r="HP3" s="186"/>
      <c r="HQ3" s="181" t="s">
        <v>161</v>
      </c>
      <c r="HR3" s="182"/>
      <c r="HS3" s="185" t="s">
        <v>162</v>
      </c>
      <c r="HT3" s="186"/>
      <c r="HU3" s="185" t="s">
        <v>163</v>
      </c>
      <c r="HV3" s="186"/>
      <c r="HW3" s="185" t="s">
        <v>164</v>
      </c>
      <c r="HX3" s="186"/>
      <c r="HY3" s="185" t="s">
        <v>165</v>
      </c>
      <c r="HZ3" s="186"/>
      <c r="IA3" s="181" t="s">
        <v>166</v>
      </c>
      <c r="IB3" s="182"/>
      <c r="IC3" s="185" t="s">
        <v>167</v>
      </c>
      <c r="ID3" s="186"/>
      <c r="IE3" s="185" t="s">
        <v>168</v>
      </c>
      <c r="IF3" s="186"/>
      <c r="IG3" s="185" t="s">
        <v>169</v>
      </c>
      <c r="IH3" s="186"/>
      <c r="II3" s="185" t="s">
        <v>170</v>
      </c>
      <c r="IJ3" s="186"/>
      <c r="IK3" s="185" t="s">
        <v>171</v>
      </c>
      <c r="IL3" s="186"/>
      <c r="IM3" s="185" t="s">
        <v>172</v>
      </c>
      <c r="IN3" s="186"/>
      <c r="IO3" s="185" t="s">
        <v>173</v>
      </c>
      <c r="IP3" s="186"/>
      <c r="IQ3" s="260" t="s">
        <v>174</v>
      </c>
      <c r="IR3" s="256" t="s">
        <v>175</v>
      </c>
      <c r="IS3" s="257"/>
      <c r="IT3" s="261" t="s">
        <v>176</v>
      </c>
      <c r="IU3" s="262"/>
      <c r="IV3" s="256" t="s">
        <v>177</v>
      </c>
      <c r="IW3" s="257"/>
      <c r="IX3" s="261" t="s">
        <v>178</v>
      </c>
      <c r="IY3" s="262"/>
      <c r="IZ3" s="256" t="s">
        <v>179</v>
      </c>
      <c r="JA3" s="257"/>
      <c r="JB3" s="256" t="s">
        <v>180</v>
      </c>
      <c r="JC3" s="257"/>
      <c r="JD3" s="256" t="s">
        <v>181</v>
      </c>
      <c r="JE3" s="257"/>
      <c r="JF3" s="260" t="s">
        <v>182</v>
      </c>
      <c r="JG3" s="260" t="s">
        <v>577</v>
      </c>
      <c r="JH3" s="260" t="s">
        <v>183</v>
      </c>
      <c r="JI3" s="256" t="s">
        <v>184</v>
      </c>
      <c r="JJ3" s="257"/>
      <c r="JK3" s="256" t="s">
        <v>185</v>
      </c>
      <c r="JL3" s="257"/>
      <c r="JM3" s="256" t="s">
        <v>186</v>
      </c>
      <c r="JN3" s="257"/>
      <c r="JO3" s="256" t="s">
        <v>187</v>
      </c>
      <c r="JP3" s="257"/>
      <c r="JQ3" s="256" t="s">
        <v>188</v>
      </c>
      <c r="JR3" s="257"/>
      <c r="JS3" s="256" t="s">
        <v>189</v>
      </c>
      <c r="JT3" s="257"/>
      <c r="JU3" s="256" t="s">
        <v>190</v>
      </c>
      <c r="JV3" s="257"/>
      <c r="JW3" s="260" t="s">
        <v>191</v>
      </c>
      <c r="JX3" s="260" t="s">
        <v>578</v>
      </c>
      <c r="JY3" s="275" t="s">
        <v>137</v>
      </c>
      <c r="JZ3" s="275"/>
      <c r="KA3" s="265" t="s">
        <v>138</v>
      </c>
      <c r="KB3" s="265"/>
      <c r="KC3" s="265"/>
      <c r="KD3" s="265"/>
      <c r="KE3" s="265" t="s">
        <v>139</v>
      </c>
      <c r="KF3" s="265"/>
      <c r="KG3" s="265"/>
      <c r="KH3" s="265"/>
      <c r="KI3" s="266" t="s">
        <v>140</v>
      </c>
      <c r="KJ3" s="267"/>
      <c r="KK3" s="266" t="s">
        <v>141</v>
      </c>
      <c r="KL3" s="267"/>
      <c r="KM3" s="266" t="s">
        <v>142</v>
      </c>
      <c r="KN3" s="267"/>
      <c r="KO3" s="266" t="s">
        <v>143</v>
      </c>
      <c r="KP3" s="270"/>
      <c r="KQ3" s="267"/>
      <c r="KR3" s="276" t="s">
        <v>144</v>
      </c>
      <c r="KS3" s="277"/>
      <c r="KT3" s="277"/>
      <c r="KU3" s="277"/>
      <c r="KV3" s="277"/>
      <c r="KW3" s="277"/>
      <c r="KX3" s="277"/>
      <c r="KY3" s="277"/>
      <c r="KZ3" s="277"/>
      <c r="LA3" s="277"/>
      <c r="LB3" s="277"/>
      <c r="LC3" s="277"/>
      <c r="LD3" s="277"/>
      <c r="LE3" s="278"/>
      <c r="LF3" s="266" t="s">
        <v>145</v>
      </c>
      <c r="LG3" s="267"/>
      <c r="LH3" s="279" t="s">
        <v>146</v>
      </c>
      <c r="LI3" s="266" t="s">
        <v>554</v>
      </c>
      <c r="LJ3" s="282"/>
      <c r="LK3" s="275" t="s">
        <v>576</v>
      </c>
      <c r="LL3" s="275" t="s">
        <v>147</v>
      </c>
      <c r="LM3" s="266" t="s">
        <v>148</v>
      </c>
      <c r="LN3" s="267"/>
      <c r="LO3" s="266" t="s">
        <v>149</v>
      </c>
      <c r="LP3" s="267"/>
      <c r="LQ3" s="266" t="s">
        <v>150</v>
      </c>
      <c r="LR3" s="267"/>
      <c r="LS3" s="266" t="s">
        <v>151</v>
      </c>
      <c r="LT3" s="267"/>
      <c r="LU3" s="266" t="s">
        <v>152</v>
      </c>
      <c r="LV3" s="267"/>
      <c r="LW3" s="266" t="s">
        <v>153</v>
      </c>
      <c r="LX3" s="267"/>
      <c r="LY3" s="266" t="s">
        <v>154</v>
      </c>
      <c r="LZ3" s="267"/>
      <c r="MA3" s="293" t="s">
        <v>155</v>
      </c>
      <c r="MB3" s="294"/>
      <c r="MC3" s="266" t="s">
        <v>156</v>
      </c>
      <c r="MD3" s="267"/>
      <c r="ME3" s="266" t="s">
        <v>157</v>
      </c>
      <c r="MF3" s="267"/>
      <c r="MG3" s="266" t="s">
        <v>158</v>
      </c>
      <c r="MH3" s="267"/>
      <c r="MI3" s="266" t="s">
        <v>159</v>
      </c>
      <c r="MJ3" s="267"/>
      <c r="MK3" s="266" t="s">
        <v>160</v>
      </c>
      <c r="ML3" s="267"/>
      <c r="MM3" s="293" t="s">
        <v>161</v>
      </c>
      <c r="MN3" s="294"/>
      <c r="MO3" s="266" t="s">
        <v>162</v>
      </c>
      <c r="MP3" s="267"/>
      <c r="MQ3" s="266" t="s">
        <v>163</v>
      </c>
      <c r="MR3" s="267"/>
      <c r="MS3" s="266" t="s">
        <v>164</v>
      </c>
      <c r="MT3" s="267"/>
      <c r="MU3" s="266" t="s">
        <v>165</v>
      </c>
      <c r="MV3" s="267"/>
      <c r="MW3" s="293" t="s">
        <v>166</v>
      </c>
      <c r="MX3" s="294"/>
      <c r="MY3" s="266" t="s">
        <v>167</v>
      </c>
      <c r="MZ3" s="267"/>
      <c r="NA3" s="266" t="s">
        <v>168</v>
      </c>
      <c r="NB3" s="267"/>
      <c r="NC3" s="266" t="s">
        <v>169</v>
      </c>
      <c r="ND3" s="267"/>
      <c r="NE3" s="266" t="s">
        <v>170</v>
      </c>
      <c r="NF3" s="267"/>
      <c r="NG3" s="266" t="s">
        <v>171</v>
      </c>
      <c r="NH3" s="267"/>
      <c r="NI3" s="266" t="s">
        <v>172</v>
      </c>
      <c r="NJ3" s="267"/>
      <c r="NK3" s="266" t="s">
        <v>173</v>
      </c>
      <c r="NL3" s="267"/>
      <c r="NM3" s="288" t="s">
        <v>174</v>
      </c>
      <c r="NN3" s="284" t="s">
        <v>175</v>
      </c>
      <c r="NO3" s="285"/>
      <c r="NP3" s="289" t="s">
        <v>176</v>
      </c>
      <c r="NQ3" s="290"/>
      <c r="NR3" s="284" t="s">
        <v>177</v>
      </c>
      <c r="NS3" s="285"/>
      <c r="NT3" s="289" t="s">
        <v>178</v>
      </c>
      <c r="NU3" s="290"/>
      <c r="NV3" s="284" t="s">
        <v>179</v>
      </c>
      <c r="NW3" s="285"/>
      <c r="NX3" s="284" t="s">
        <v>180</v>
      </c>
      <c r="NY3" s="285"/>
      <c r="NZ3" s="284" t="s">
        <v>181</v>
      </c>
      <c r="OA3" s="285"/>
      <c r="OB3" s="288" t="s">
        <v>182</v>
      </c>
      <c r="OC3" s="288" t="s">
        <v>577</v>
      </c>
      <c r="OD3" s="288" t="s">
        <v>183</v>
      </c>
      <c r="OE3" s="284" t="s">
        <v>184</v>
      </c>
      <c r="OF3" s="285"/>
      <c r="OG3" s="284" t="s">
        <v>185</v>
      </c>
      <c r="OH3" s="285"/>
      <c r="OI3" s="284" t="s">
        <v>186</v>
      </c>
      <c r="OJ3" s="285"/>
      <c r="OK3" s="284" t="s">
        <v>187</v>
      </c>
      <c r="OL3" s="285"/>
      <c r="OM3" s="284" t="s">
        <v>188</v>
      </c>
      <c r="ON3" s="285"/>
      <c r="OO3" s="284" t="s">
        <v>189</v>
      </c>
      <c r="OP3" s="285"/>
      <c r="OQ3" s="284" t="s">
        <v>190</v>
      </c>
      <c r="OR3" s="285"/>
      <c r="OS3" s="288" t="s">
        <v>191</v>
      </c>
      <c r="OT3" s="288" t="s">
        <v>578</v>
      </c>
      <c r="OU3" s="297" t="s">
        <v>130</v>
      </c>
      <c r="OV3" s="313" t="s">
        <v>58</v>
      </c>
      <c r="OW3" s="313"/>
      <c r="OX3" s="313"/>
      <c r="OY3" s="313"/>
      <c r="OZ3" s="313"/>
      <c r="PA3" s="313"/>
      <c r="PB3" s="313"/>
      <c r="PC3" s="313"/>
      <c r="PD3" s="313"/>
      <c r="PE3" s="313"/>
      <c r="PF3" s="314" t="s">
        <v>59</v>
      </c>
      <c r="PG3" s="315"/>
      <c r="PH3" s="315"/>
      <c r="PI3" s="315"/>
      <c r="PJ3" s="315"/>
      <c r="PK3" s="315"/>
      <c r="PL3" s="315"/>
      <c r="PM3" s="315"/>
      <c r="PN3" s="315"/>
      <c r="PO3" s="315"/>
      <c r="PP3" s="315"/>
      <c r="PQ3" s="297" t="s">
        <v>466</v>
      </c>
      <c r="PR3" s="297" t="s">
        <v>475</v>
      </c>
      <c r="PS3" s="297" t="s">
        <v>476</v>
      </c>
    </row>
    <row r="4" spans="1:435" ht="22.5" customHeight="1">
      <c r="A4" s="97" t="s">
        <v>468</v>
      </c>
      <c r="B4" s="97" t="s">
        <v>469</v>
      </c>
      <c r="C4" s="231"/>
      <c r="D4" s="190"/>
      <c r="E4" s="193"/>
      <c r="F4" s="198"/>
      <c r="G4" s="196"/>
      <c r="H4" s="197"/>
      <c r="I4" s="228" t="s">
        <v>5</v>
      </c>
      <c r="J4" s="229"/>
      <c r="K4" s="198" t="s">
        <v>6</v>
      </c>
      <c r="L4" s="196"/>
      <c r="M4" s="197"/>
      <c r="N4" s="198" t="s">
        <v>7</v>
      </c>
      <c r="O4" s="196"/>
      <c r="P4" s="196"/>
      <c r="Q4" s="198" t="s">
        <v>8</v>
      </c>
      <c r="R4" s="196"/>
      <c r="S4" s="197"/>
      <c r="T4" s="198" t="s">
        <v>133</v>
      </c>
      <c r="U4" s="197"/>
      <c r="V4" s="90" t="s">
        <v>132</v>
      </c>
      <c r="W4" s="202" t="s">
        <v>131</v>
      </c>
      <c r="X4" s="203"/>
      <c r="Y4" s="204"/>
      <c r="Z4" s="198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227"/>
      <c r="BI4" s="227"/>
      <c r="BJ4" s="197"/>
      <c r="BK4" s="193"/>
      <c r="BL4" s="231"/>
      <c r="BM4" s="89" t="s">
        <v>5</v>
      </c>
      <c r="BN4" s="209" t="s">
        <v>6</v>
      </c>
      <c r="BO4" s="206"/>
      <c r="BP4" s="208"/>
      <c r="BQ4" s="209" t="s">
        <v>7</v>
      </c>
      <c r="BR4" s="206"/>
      <c r="BS4" s="206"/>
      <c r="BT4" s="209" t="s">
        <v>8</v>
      </c>
      <c r="BU4" s="226"/>
      <c r="BV4" s="206"/>
      <c r="BW4" s="209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7"/>
      <c r="DF4" s="207"/>
      <c r="DG4" s="208"/>
      <c r="DH4" s="222"/>
      <c r="DI4" s="224"/>
      <c r="DJ4" s="51"/>
      <c r="DK4" s="52"/>
      <c r="DL4" s="53"/>
      <c r="DM4" s="234" t="s">
        <v>582</v>
      </c>
      <c r="DN4" s="235"/>
      <c r="DO4" s="236"/>
      <c r="DP4" s="212"/>
      <c r="DQ4" s="213"/>
      <c r="DR4" s="214"/>
      <c r="DS4" s="218"/>
      <c r="DT4" s="219"/>
      <c r="DU4" s="219"/>
      <c r="DV4" s="219"/>
      <c r="DW4" s="220"/>
      <c r="DX4" s="224"/>
      <c r="DY4" s="253" t="s">
        <v>484</v>
      </c>
      <c r="DZ4" s="254"/>
      <c r="EA4" s="255"/>
      <c r="EB4" s="253" t="s">
        <v>19</v>
      </c>
      <c r="EC4" s="254"/>
      <c r="ED4" s="255"/>
      <c r="EE4" s="253" t="s">
        <v>20</v>
      </c>
      <c r="EF4" s="254"/>
      <c r="EG4" s="255"/>
      <c r="EH4" s="253" t="s">
        <v>21</v>
      </c>
      <c r="EI4" s="254"/>
      <c r="EJ4" s="255"/>
      <c r="EK4" s="253" t="s">
        <v>22</v>
      </c>
      <c r="EL4" s="254"/>
      <c r="EM4" s="255"/>
      <c r="EN4" s="253" t="s">
        <v>23</v>
      </c>
      <c r="EO4" s="254"/>
      <c r="EP4" s="255"/>
      <c r="EQ4" s="253" t="s">
        <v>24</v>
      </c>
      <c r="ER4" s="254"/>
      <c r="ES4" s="255"/>
      <c r="ET4" s="253" t="s">
        <v>25</v>
      </c>
      <c r="EU4" s="254"/>
      <c r="EV4" s="255"/>
      <c r="EW4" s="253" t="s">
        <v>26</v>
      </c>
      <c r="EX4" s="254"/>
      <c r="EY4" s="255"/>
      <c r="EZ4" s="253" t="s">
        <v>27</v>
      </c>
      <c r="FA4" s="254"/>
      <c r="FB4" s="255"/>
      <c r="FC4" s="241"/>
      <c r="FD4" s="241"/>
      <c r="FE4" s="242" t="s">
        <v>192</v>
      </c>
      <c r="FF4" s="306" t="s">
        <v>193</v>
      </c>
      <c r="FG4" s="307"/>
      <c r="FH4" s="308"/>
      <c r="FI4" s="242" t="s">
        <v>192</v>
      </c>
      <c r="FJ4" s="306" t="s">
        <v>193</v>
      </c>
      <c r="FK4" s="307"/>
      <c r="FL4" s="308"/>
      <c r="FM4" s="187"/>
      <c r="FN4" s="188"/>
      <c r="FO4" s="187"/>
      <c r="FP4" s="188"/>
      <c r="FQ4" s="187"/>
      <c r="FR4" s="188"/>
      <c r="FS4" s="187"/>
      <c r="FT4" s="244"/>
      <c r="FU4" s="188"/>
      <c r="FV4" s="248" t="s">
        <v>561</v>
      </c>
      <c r="FW4" s="248" t="s">
        <v>562</v>
      </c>
      <c r="FX4" s="248" t="s">
        <v>563</v>
      </c>
      <c r="FY4" s="248" t="s">
        <v>564</v>
      </c>
      <c r="FZ4" s="248" t="s">
        <v>565</v>
      </c>
      <c r="GA4" s="248" t="s">
        <v>566</v>
      </c>
      <c r="GB4" s="248" t="s">
        <v>567</v>
      </c>
      <c r="GC4" s="248" t="s">
        <v>568</v>
      </c>
      <c r="GD4" s="248" t="s">
        <v>569</v>
      </c>
      <c r="GE4" s="248" t="s">
        <v>570</v>
      </c>
      <c r="GF4" s="248" t="s">
        <v>571</v>
      </c>
      <c r="GG4" s="248" t="s">
        <v>572</v>
      </c>
      <c r="GH4" s="248" t="s">
        <v>573</v>
      </c>
      <c r="GI4" s="248" t="s">
        <v>574</v>
      </c>
      <c r="GJ4" s="187"/>
      <c r="GK4" s="188"/>
      <c r="GL4" s="250"/>
      <c r="GM4" s="187"/>
      <c r="GN4" s="252"/>
      <c r="GO4" s="241"/>
      <c r="GP4" s="241"/>
      <c r="GQ4" s="187"/>
      <c r="GR4" s="188"/>
      <c r="GS4" s="187"/>
      <c r="GT4" s="188"/>
      <c r="GU4" s="187"/>
      <c r="GV4" s="188"/>
      <c r="GW4" s="187"/>
      <c r="GX4" s="188"/>
      <c r="GY4" s="187"/>
      <c r="GZ4" s="188"/>
      <c r="HA4" s="187"/>
      <c r="HB4" s="188"/>
      <c r="HC4" s="187"/>
      <c r="HD4" s="188"/>
      <c r="HE4" s="183"/>
      <c r="HF4" s="184"/>
      <c r="HG4" s="187"/>
      <c r="HH4" s="188"/>
      <c r="HI4" s="187"/>
      <c r="HJ4" s="188"/>
      <c r="HK4" s="187"/>
      <c r="HL4" s="188"/>
      <c r="HM4" s="187"/>
      <c r="HN4" s="188"/>
      <c r="HO4" s="187"/>
      <c r="HP4" s="188"/>
      <c r="HQ4" s="183"/>
      <c r="HR4" s="184"/>
      <c r="HS4" s="187"/>
      <c r="HT4" s="188"/>
      <c r="HU4" s="187"/>
      <c r="HV4" s="188"/>
      <c r="HW4" s="187"/>
      <c r="HX4" s="188"/>
      <c r="HY4" s="187"/>
      <c r="HZ4" s="188"/>
      <c r="IA4" s="183"/>
      <c r="IB4" s="184"/>
      <c r="IC4" s="187"/>
      <c r="ID4" s="188"/>
      <c r="IE4" s="187"/>
      <c r="IF4" s="188"/>
      <c r="IG4" s="187"/>
      <c r="IH4" s="188"/>
      <c r="II4" s="187"/>
      <c r="IJ4" s="188"/>
      <c r="IK4" s="187"/>
      <c r="IL4" s="188"/>
      <c r="IM4" s="187"/>
      <c r="IN4" s="188"/>
      <c r="IO4" s="187"/>
      <c r="IP4" s="188"/>
      <c r="IQ4" s="260"/>
      <c r="IR4" s="258"/>
      <c r="IS4" s="259"/>
      <c r="IT4" s="263"/>
      <c r="IU4" s="264"/>
      <c r="IV4" s="258"/>
      <c r="IW4" s="259"/>
      <c r="IX4" s="263"/>
      <c r="IY4" s="264"/>
      <c r="IZ4" s="258"/>
      <c r="JA4" s="259"/>
      <c r="JB4" s="258"/>
      <c r="JC4" s="259"/>
      <c r="JD4" s="258"/>
      <c r="JE4" s="259"/>
      <c r="JF4" s="260"/>
      <c r="JG4" s="260"/>
      <c r="JH4" s="260"/>
      <c r="JI4" s="258"/>
      <c r="JJ4" s="259"/>
      <c r="JK4" s="258"/>
      <c r="JL4" s="259"/>
      <c r="JM4" s="258"/>
      <c r="JN4" s="259"/>
      <c r="JO4" s="258"/>
      <c r="JP4" s="259"/>
      <c r="JQ4" s="258"/>
      <c r="JR4" s="259"/>
      <c r="JS4" s="258"/>
      <c r="JT4" s="259"/>
      <c r="JU4" s="258"/>
      <c r="JV4" s="259"/>
      <c r="JW4" s="260"/>
      <c r="JX4" s="260"/>
      <c r="JY4" s="275"/>
      <c r="JZ4" s="275"/>
      <c r="KA4" s="265" t="s">
        <v>192</v>
      </c>
      <c r="KB4" s="272" t="s">
        <v>193</v>
      </c>
      <c r="KC4" s="273"/>
      <c r="KD4" s="274"/>
      <c r="KE4" s="265" t="s">
        <v>192</v>
      </c>
      <c r="KF4" s="272" t="s">
        <v>193</v>
      </c>
      <c r="KG4" s="273"/>
      <c r="KH4" s="274"/>
      <c r="KI4" s="268"/>
      <c r="KJ4" s="269"/>
      <c r="KK4" s="268"/>
      <c r="KL4" s="269"/>
      <c r="KM4" s="268"/>
      <c r="KN4" s="269"/>
      <c r="KO4" s="268"/>
      <c r="KP4" s="271"/>
      <c r="KQ4" s="269"/>
      <c r="KR4" s="281" t="s">
        <v>561</v>
      </c>
      <c r="KS4" s="281" t="s">
        <v>562</v>
      </c>
      <c r="KT4" s="281" t="s">
        <v>563</v>
      </c>
      <c r="KU4" s="281" t="s">
        <v>564</v>
      </c>
      <c r="KV4" s="281" t="s">
        <v>565</v>
      </c>
      <c r="KW4" s="281" t="s">
        <v>566</v>
      </c>
      <c r="KX4" s="281" t="s">
        <v>567</v>
      </c>
      <c r="KY4" s="281" t="s">
        <v>568</v>
      </c>
      <c r="KZ4" s="281" t="s">
        <v>569</v>
      </c>
      <c r="LA4" s="281" t="s">
        <v>570</v>
      </c>
      <c r="LB4" s="281" t="s">
        <v>571</v>
      </c>
      <c r="LC4" s="281" t="s">
        <v>572</v>
      </c>
      <c r="LD4" s="281" t="s">
        <v>573</v>
      </c>
      <c r="LE4" s="281" t="s">
        <v>574</v>
      </c>
      <c r="LF4" s="268"/>
      <c r="LG4" s="269"/>
      <c r="LH4" s="280"/>
      <c r="LI4" s="268"/>
      <c r="LJ4" s="283"/>
      <c r="LK4" s="275"/>
      <c r="LL4" s="275"/>
      <c r="LM4" s="268"/>
      <c r="LN4" s="269"/>
      <c r="LO4" s="268"/>
      <c r="LP4" s="269"/>
      <c r="LQ4" s="268"/>
      <c r="LR4" s="269"/>
      <c r="LS4" s="268"/>
      <c r="LT4" s="269"/>
      <c r="LU4" s="268"/>
      <c r="LV4" s="269"/>
      <c r="LW4" s="268"/>
      <c r="LX4" s="269"/>
      <c r="LY4" s="268"/>
      <c r="LZ4" s="269"/>
      <c r="MA4" s="295"/>
      <c r="MB4" s="296"/>
      <c r="MC4" s="268"/>
      <c r="MD4" s="269"/>
      <c r="ME4" s="268"/>
      <c r="MF4" s="269"/>
      <c r="MG4" s="268"/>
      <c r="MH4" s="269"/>
      <c r="MI4" s="268"/>
      <c r="MJ4" s="269"/>
      <c r="MK4" s="268"/>
      <c r="ML4" s="269"/>
      <c r="MM4" s="295"/>
      <c r="MN4" s="296"/>
      <c r="MO4" s="268"/>
      <c r="MP4" s="269"/>
      <c r="MQ4" s="268"/>
      <c r="MR4" s="269"/>
      <c r="MS4" s="268"/>
      <c r="MT4" s="269"/>
      <c r="MU4" s="268"/>
      <c r="MV4" s="269"/>
      <c r="MW4" s="295"/>
      <c r="MX4" s="296"/>
      <c r="MY4" s="268"/>
      <c r="MZ4" s="269"/>
      <c r="NA4" s="268"/>
      <c r="NB4" s="269"/>
      <c r="NC4" s="268"/>
      <c r="ND4" s="269"/>
      <c r="NE4" s="268"/>
      <c r="NF4" s="269"/>
      <c r="NG4" s="268"/>
      <c r="NH4" s="269"/>
      <c r="NI4" s="268"/>
      <c r="NJ4" s="269"/>
      <c r="NK4" s="268"/>
      <c r="NL4" s="269"/>
      <c r="NM4" s="288"/>
      <c r="NN4" s="286"/>
      <c r="NO4" s="287"/>
      <c r="NP4" s="291"/>
      <c r="NQ4" s="292"/>
      <c r="NR4" s="286"/>
      <c r="NS4" s="287"/>
      <c r="NT4" s="291"/>
      <c r="NU4" s="292"/>
      <c r="NV4" s="286"/>
      <c r="NW4" s="287"/>
      <c r="NX4" s="286"/>
      <c r="NY4" s="287"/>
      <c r="NZ4" s="286"/>
      <c r="OA4" s="287"/>
      <c r="OB4" s="288"/>
      <c r="OC4" s="288"/>
      <c r="OD4" s="288"/>
      <c r="OE4" s="286"/>
      <c r="OF4" s="287"/>
      <c r="OG4" s="286"/>
      <c r="OH4" s="287"/>
      <c r="OI4" s="286"/>
      <c r="OJ4" s="287"/>
      <c r="OK4" s="286"/>
      <c r="OL4" s="287"/>
      <c r="OM4" s="286"/>
      <c r="ON4" s="287"/>
      <c r="OO4" s="286"/>
      <c r="OP4" s="287"/>
      <c r="OQ4" s="286"/>
      <c r="OR4" s="287"/>
      <c r="OS4" s="288"/>
      <c r="OT4" s="288"/>
      <c r="OU4" s="312"/>
      <c r="OV4" s="297" t="s">
        <v>43</v>
      </c>
      <c r="OW4" s="297" t="s">
        <v>44</v>
      </c>
      <c r="OX4" s="297" t="s">
        <v>545</v>
      </c>
      <c r="OY4" s="297" t="s">
        <v>546</v>
      </c>
      <c r="OZ4" s="297" t="s">
        <v>45</v>
      </c>
      <c r="PA4" s="297" t="s">
        <v>46</v>
      </c>
      <c r="PB4" s="297" t="s">
        <v>470</v>
      </c>
      <c r="PC4" s="297" t="s">
        <v>47</v>
      </c>
      <c r="PD4" s="297" t="s">
        <v>48</v>
      </c>
      <c r="PE4" s="297" t="s">
        <v>49</v>
      </c>
      <c r="PF4" s="297" t="s">
        <v>471</v>
      </c>
      <c r="PG4" s="297" t="s">
        <v>51</v>
      </c>
      <c r="PH4" s="297" t="s">
        <v>52</v>
      </c>
      <c r="PI4" s="297" t="s">
        <v>547</v>
      </c>
      <c r="PJ4" s="297" t="s">
        <v>548</v>
      </c>
      <c r="PK4" s="297" t="s">
        <v>53</v>
      </c>
      <c r="PL4" s="297" t="s">
        <v>54</v>
      </c>
      <c r="PM4" s="297" t="s">
        <v>472</v>
      </c>
      <c r="PN4" s="297" t="s">
        <v>55</v>
      </c>
      <c r="PO4" s="297" t="s">
        <v>56</v>
      </c>
      <c r="PP4" s="297" t="s">
        <v>57</v>
      </c>
      <c r="PQ4" s="316"/>
      <c r="PR4" s="316"/>
      <c r="PS4" s="316"/>
    </row>
    <row r="5" spans="1:435" ht="22.5" customHeight="1">
      <c r="A5" s="98"/>
      <c r="B5" s="98"/>
      <c r="C5" s="231"/>
      <c r="D5" s="191"/>
      <c r="E5" s="194"/>
      <c r="F5" s="91" t="s">
        <v>9</v>
      </c>
      <c r="G5" s="92" t="s">
        <v>10</v>
      </c>
      <c r="H5" s="93" t="s">
        <v>11</v>
      </c>
      <c r="I5" s="94"/>
      <c r="J5" s="55" t="s">
        <v>12</v>
      </c>
      <c r="K5" s="149" t="s">
        <v>13</v>
      </c>
      <c r="L5" s="92" t="s">
        <v>14</v>
      </c>
      <c r="M5" s="93" t="s">
        <v>485</v>
      </c>
      <c r="N5" s="91" t="s">
        <v>486</v>
      </c>
      <c r="O5" s="92" t="s">
        <v>15</v>
      </c>
      <c r="P5" s="92" t="s">
        <v>31</v>
      </c>
      <c r="Q5" s="91" t="s">
        <v>487</v>
      </c>
      <c r="R5" s="92" t="s">
        <v>488</v>
      </c>
      <c r="S5" s="93" t="s">
        <v>489</v>
      </c>
      <c r="T5" s="95" t="s">
        <v>128</v>
      </c>
      <c r="U5" s="93" t="s">
        <v>127</v>
      </c>
      <c r="V5" s="90"/>
      <c r="W5" s="155" t="s">
        <v>9</v>
      </c>
      <c r="X5" s="153" t="s">
        <v>10</v>
      </c>
      <c r="Y5" s="154" t="s">
        <v>11</v>
      </c>
      <c r="Z5" s="100" t="s">
        <v>97</v>
      </c>
      <c r="AA5" s="101" t="s">
        <v>490</v>
      </c>
      <c r="AB5" s="101" t="s">
        <v>126</v>
      </c>
      <c r="AC5" s="101" t="s">
        <v>96</v>
      </c>
      <c r="AD5" s="101" t="s">
        <v>125</v>
      </c>
      <c r="AE5" s="101" t="s">
        <v>124</v>
      </c>
      <c r="AF5" s="101" t="s">
        <v>123</v>
      </c>
      <c r="AG5" s="101" t="s">
        <v>491</v>
      </c>
      <c r="AH5" s="101" t="s">
        <v>122</v>
      </c>
      <c r="AI5" s="101" t="s">
        <v>121</v>
      </c>
      <c r="AJ5" s="101" t="s">
        <v>120</v>
      </c>
      <c r="AK5" s="101" t="s">
        <v>119</v>
      </c>
      <c r="AL5" s="101" t="s">
        <v>95</v>
      </c>
      <c r="AM5" s="101" t="s">
        <v>94</v>
      </c>
      <c r="AN5" s="101" t="s">
        <v>492</v>
      </c>
      <c r="AO5" s="101" t="s">
        <v>118</v>
      </c>
      <c r="AP5" s="101" t="s">
        <v>117</v>
      </c>
      <c r="AQ5" s="101" t="s">
        <v>116</v>
      </c>
      <c r="AR5" s="101" t="s">
        <v>115</v>
      </c>
      <c r="AS5" s="101" t="s">
        <v>93</v>
      </c>
      <c r="AT5" s="101" t="s">
        <v>493</v>
      </c>
      <c r="AU5" s="101" t="s">
        <v>114</v>
      </c>
      <c r="AV5" s="101" t="s">
        <v>494</v>
      </c>
      <c r="AW5" s="101" t="s">
        <v>113</v>
      </c>
      <c r="AX5" s="101" t="s">
        <v>112</v>
      </c>
      <c r="AY5" s="101" t="s">
        <v>111</v>
      </c>
      <c r="AZ5" s="101" t="s">
        <v>110</v>
      </c>
      <c r="BA5" s="101" t="s">
        <v>109</v>
      </c>
      <c r="BB5" s="101" t="s">
        <v>108</v>
      </c>
      <c r="BC5" s="101" t="s">
        <v>107</v>
      </c>
      <c r="BD5" s="101" t="s">
        <v>106</v>
      </c>
      <c r="BE5" s="101" t="s">
        <v>105</v>
      </c>
      <c r="BF5" s="101" t="s">
        <v>104</v>
      </c>
      <c r="BG5" s="101" t="s">
        <v>103</v>
      </c>
      <c r="BH5" s="101" t="s">
        <v>102</v>
      </c>
      <c r="BI5" s="101" t="s">
        <v>101</v>
      </c>
      <c r="BJ5" s="102" t="s">
        <v>100</v>
      </c>
      <c r="BK5" s="194"/>
      <c r="BL5" s="231"/>
      <c r="BM5" s="60"/>
      <c r="BN5" s="86" t="s">
        <v>13</v>
      </c>
      <c r="BO5" s="87" t="s">
        <v>14</v>
      </c>
      <c r="BP5" s="88" t="s">
        <v>495</v>
      </c>
      <c r="BQ5" s="156" t="s">
        <v>496</v>
      </c>
      <c r="BR5" s="87" t="s">
        <v>15</v>
      </c>
      <c r="BS5" s="87" t="s">
        <v>31</v>
      </c>
      <c r="BT5" s="86" t="s">
        <v>497</v>
      </c>
      <c r="BU5" s="150" t="s">
        <v>498</v>
      </c>
      <c r="BV5" s="75" t="s">
        <v>129</v>
      </c>
      <c r="BW5" s="103" t="s">
        <v>97</v>
      </c>
      <c r="BX5" s="104" t="s">
        <v>499</v>
      </c>
      <c r="BY5" s="104" t="s">
        <v>126</v>
      </c>
      <c r="BZ5" s="104" t="s">
        <v>96</v>
      </c>
      <c r="CA5" s="104" t="s">
        <v>125</v>
      </c>
      <c r="CB5" s="104" t="s">
        <v>124</v>
      </c>
      <c r="CC5" s="104" t="s">
        <v>123</v>
      </c>
      <c r="CD5" s="104" t="s">
        <v>500</v>
      </c>
      <c r="CE5" s="104" t="s">
        <v>122</v>
      </c>
      <c r="CF5" s="104" t="s">
        <v>121</v>
      </c>
      <c r="CG5" s="104" t="s">
        <v>120</v>
      </c>
      <c r="CH5" s="104" t="s">
        <v>119</v>
      </c>
      <c r="CI5" s="104" t="s">
        <v>95</v>
      </c>
      <c r="CJ5" s="104" t="s">
        <v>94</v>
      </c>
      <c r="CK5" s="104" t="s">
        <v>501</v>
      </c>
      <c r="CL5" s="104" t="s">
        <v>118</v>
      </c>
      <c r="CM5" s="104" t="s">
        <v>117</v>
      </c>
      <c r="CN5" s="104" t="s">
        <v>116</v>
      </c>
      <c r="CO5" s="104" t="s">
        <v>115</v>
      </c>
      <c r="CP5" s="104" t="s">
        <v>93</v>
      </c>
      <c r="CQ5" s="104" t="s">
        <v>502</v>
      </c>
      <c r="CR5" s="104" t="s">
        <v>114</v>
      </c>
      <c r="CS5" s="104" t="s">
        <v>503</v>
      </c>
      <c r="CT5" s="104" t="s">
        <v>113</v>
      </c>
      <c r="CU5" s="104" t="s">
        <v>112</v>
      </c>
      <c r="CV5" s="104" t="s">
        <v>111</v>
      </c>
      <c r="CW5" s="104" t="s">
        <v>110</v>
      </c>
      <c r="CX5" s="104" t="s">
        <v>109</v>
      </c>
      <c r="CY5" s="104" t="s">
        <v>108</v>
      </c>
      <c r="CZ5" s="104" t="s">
        <v>107</v>
      </c>
      <c r="DA5" s="104" t="s">
        <v>106</v>
      </c>
      <c r="DB5" s="104" t="s">
        <v>105</v>
      </c>
      <c r="DC5" s="104" t="s">
        <v>104</v>
      </c>
      <c r="DD5" s="104" t="s">
        <v>103</v>
      </c>
      <c r="DE5" s="104" t="s">
        <v>102</v>
      </c>
      <c r="DF5" s="104" t="s">
        <v>101</v>
      </c>
      <c r="DG5" s="105" t="s">
        <v>100</v>
      </c>
      <c r="DH5" s="223"/>
      <c r="DI5" s="225"/>
      <c r="DJ5" s="83" t="s">
        <v>16</v>
      </c>
      <c r="DK5" s="84" t="s">
        <v>17</v>
      </c>
      <c r="DL5" s="61" t="s">
        <v>497</v>
      </c>
      <c r="DM5" s="83" t="s">
        <v>99</v>
      </c>
      <c r="DN5" s="84" t="s">
        <v>98</v>
      </c>
      <c r="DO5" s="85" t="s">
        <v>497</v>
      </c>
      <c r="DP5" s="106" t="s">
        <v>9</v>
      </c>
      <c r="DQ5" s="107" t="s">
        <v>10</v>
      </c>
      <c r="DR5" s="108" t="s">
        <v>11</v>
      </c>
      <c r="DS5" s="103" t="s">
        <v>97</v>
      </c>
      <c r="DT5" s="104" t="s">
        <v>96</v>
      </c>
      <c r="DU5" s="104" t="s">
        <v>95</v>
      </c>
      <c r="DV5" s="109" t="s">
        <v>94</v>
      </c>
      <c r="DW5" s="104" t="s">
        <v>93</v>
      </c>
      <c r="DX5" s="225"/>
      <c r="DY5" s="110" t="s">
        <v>28</v>
      </c>
      <c r="DZ5" s="111" t="s">
        <v>29</v>
      </c>
      <c r="EA5" s="112" t="s">
        <v>30</v>
      </c>
      <c r="EB5" s="110" t="s">
        <v>28</v>
      </c>
      <c r="EC5" s="111" t="s">
        <v>29</v>
      </c>
      <c r="ED5" s="112" t="s">
        <v>30</v>
      </c>
      <c r="EE5" s="110" t="s">
        <v>28</v>
      </c>
      <c r="EF5" s="111" t="s">
        <v>29</v>
      </c>
      <c r="EG5" s="112" t="s">
        <v>30</v>
      </c>
      <c r="EH5" s="110" t="s">
        <v>28</v>
      </c>
      <c r="EI5" s="111" t="s">
        <v>29</v>
      </c>
      <c r="EJ5" s="112" t="s">
        <v>30</v>
      </c>
      <c r="EK5" s="110" t="s">
        <v>28</v>
      </c>
      <c r="EL5" s="111" t="s">
        <v>29</v>
      </c>
      <c r="EM5" s="112" t="s">
        <v>30</v>
      </c>
      <c r="EN5" s="110" t="s">
        <v>28</v>
      </c>
      <c r="EO5" s="111" t="s">
        <v>29</v>
      </c>
      <c r="EP5" s="112" t="s">
        <v>30</v>
      </c>
      <c r="EQ5" s="110" t="s">
        <v>28</v>
      </c>
      <c r="ER5" s="111" t="s">
        <v>29</v>
      </c>
      <c r="ES5" s="112" t="s">
        <v>30</v>
      </c>
      <c r="ET5" s="110" t="s">
        <v>28</v>
      </c>
      <c r="EU5" s="111" t="s">
        <v>29</v>
      </c>
      <c r="EV5" s="112" t="s">
        <v>30</v>
      </c>
      <c r="EW5" s="110" t="s">
        <v>28</v>
      </c>
      <c r="EX5" s="111" t="s">
        <v>29</v>
      </c>
      <c r="EY5" s="112" t="s">
        <v>30</v>
      </c>
      <c r="EZ5" s="110" t="s">
        <v>28</v>
      </c>
      <c r="FA5" s="111" t="s">
        <v>29</v>
      </c>
      <c r="FB5" s="112" t="s">
        <v>30</v>
      </c>
      <c r="FC5" s="152" t="s">
        <v>192</v>
      </c>
      <c r="FD5" s="152" t="s">
        <v>193</v>
      </c>
      <c r="FE5" s="242"/>
      <c r="FF5" s="152" t="s">
        <v>207</v>
      </c>
      <c r="FG5" s="117" t="s">
        <v>208</v>
      </c>
      <c r="FH5" s="152" t="s">
        <v>209</v>
      </c>
      <c r="FI5" s="242"/>
      <c r="FJ5" s="152" t="s">
        <v>210</v>
      </c>
      <c r="FK5" s="152" t="s">
        <v>211</v>
      </c>
      <c r="FL5" s="152" t="s">
        <v>212</v>
      </c>
      <c r="FM5" s="152" t="s">
        <v>192</v>
      </c>
      <c r="FN5" s="152" t="s">
        <v>193</v>
      </c>
      <c r="FO5" s="152" t="s">
        <v>192</v>
      </c>
      <c r="FP5" s="152" t="s">
        <v>193</v>
      </c>
      <c r="FQ5" s="152" t="s">
        <v>192</v>
      </c>
      <c r="FR5" s="152" t="s">
        <v>193</v>
      </c>
      <c r="FS5" s="152" t="s">
        <v>192</v>
      </c>
      <c r="FT5" s="152" t="s">
        <v>193</v>
      </c>
      <c r="FU5" s="152" t="s">
        <v>213</v>
      </c>
      <c r="FV5" s="248"/>
      <c r="FW5" s="248" t="s">
        <v>194</v>
      </c>
      <c r="FX5" s="248" t="s">
        <v>195</v>
      </c>
      <c r="FY5" s="248" t="s">
        <v>196</v>
      </c>
      <c r="FZ5" s="248" t="s">
        <v>197</v>
      </c>
      <c r="GA5" s="248" t="s">
        <v>198</v>
      </c>
      <c r="GB5" s="248" t="s">
        <v>199</v>
      </c>
      <c r="GC5" s="248" t="s">
        <v>200</v>
      </c>
      <c r="GD5" s="248" t="s">
        <v>201</v>
      </c>
      <c r="GE5" s="248" t="s">
        <v>202</v>
      </c>
      <c r="GF5" s="248" t="s">
        <v>203</v>
      </c>
      <c r="GG5" s="248" t="s">
        <v>204</v>
      </c>
      <c r="GH5" s="248" t="s">
        <v>205</v>
      </c>
      <c r="GI5" s="248" t="s">
        <v>206</v>
      </c>
      <c r="GJ5" s="152" t="s">
        <v>214</v>
      </c>
      <c r="GK5" s="152" t="s">
        <v>215</v>
      </c>
      <c r="GL5" s="118" t="s">
        <v>575</v>
      </c>
      <c r="GM5" s="152" t="s">
        <v>192</v>
      </c>
      <c r="GN5" s="152" t="s">
        <v>193</v>
      </c>
      <c r="GO5" s="241"/>
      <c r="GP5" s="241"/>
      <c r="GQ5" s="152" t="s">
        <v>216</v>
      </c>
      <c r="GR5" s="152" t="s">
        <v>217</v>
      </c>
      <c r="GS5" s="152" t="s">
        <v>192</v>
      </c>
      <c r="GT5" s="152" t="s">
        <v>193</v>
      </c>
      <c r="GU5" s="152" t="s">
        <v>192</v>
      </c>
      <c r="GV5" s="152" t="s">
        <v>193</v>
      </c>
      <c r="GW5" s="152" t="s">
        <v>192</v>
      </c>
      <c r="GX5" s="152" t="s">
        <v>193</v>
      </c>
      <c r="GY5" s="152" t="s">
        <v>192</v>
      </c>
      <c r="GZ5" s="152" t="s">
        <v>193</v>
      </c>
      <c r="HA5" s="152" t="s">
        <v>192</v>
      </c>
      <c r="HB5" s="152" t="s">
        <v>193</v>
      </c>
      <c r="HC5" s="152" t="s">
        <v>192</v>
      </c>
      <c r="HD5" s="152" t="s">
        <v>193</v>
      </c>
      <c r="HE5" s="152" t="s">
        <v>192</v>
      </c>
      <c r="HF5" s="152" t="s">
        <v>193</v>
      </c>
      <c r="HG5" s="152" t="s">
        <v>192</v>
      </c>
      <c r="HH5" s="152" t="s">
        <v>193</v>
      </c>
      <c r="HI5" s="152" t="s">
        <v>192</v>
      </c>
      <c r="HJ5" s="152" t="s">
        <v>193</v>
      </c>
      <c r="HK5" s="152" t="s">
        <v>192</v>
      </c>
      <c r="HL5" s="152" t="s">
        <v>193</v>
      </c>
      <c r="HM5" s="152" t="s">
        <v>192</v>
      </c>
      <c r="HN5" s="152" t="s">
        <v>193</v>
      </c>
      <c r="HO5" s="152" t="s">
        <v>192</v>
      </c>
      <c r="HP5" s="152" t="s">
        <v>193</v>
      </c>
      <c r="HQ5" s="152" t="s">
        <v>192</v>
      </c>
      <c r="HR5" s="152" t="s">
        <v>193</v>
      </c>
      <c r="HS5" s="152" t="s">
        <v>192</v>
      </c>
      <c r="HT5" s="152" t="s">
        <v>193</v>
      </c>
      <c r="HU5" s="152" t="s">
        <v>192</v>
      </c>
      <c r="HV5" s="152" t="s">
        <v>193</v>
      </c>
      <c r="HW5" s="152" t="s">
        <v>192</v>
      </c>
      <c r="HX5" s="152" t="s">
        <v>193</v>
      </c>
      <c r="HY5" s="152" t="s">
        <v>192</v>
      </c>
      <c r="HZ5" s="152" t="s">
        <v>193</v>
      </c>
      <c r="IA5" s="152" t="s">
        <v>192</v>
      </c>
      <c r="IB5" s="152" t="s">
        <v>193</v>
      </c>
      <c r="IC5" s="152" t="s">
        <v>192</v>
      </c>
      <c r="ID5" s="152" t="s">
        <v>193</v>
      </c>
      <c r="IE5" s="152" t="s">
        <v>192</v>
      </c>
      <c r="IF5" s="152" t="s">
        <v>193</v>
      </c>
      <c r="IG5" s="152" t="s">
        <v>192</v>
      </c>
      <c r="IH5" s="152" t="s">
        <v>193</v>
      </c>
      <c r="II5" s="152" t="s">
        <v>192</v>
      </c>
      <c r="IJ5" s="152" t="s">
        <v>193</v>
      </c>
      <c r="IK5" s="152" t="s">
        <v>192</v>
      </c>
      <c r="IL5" s="152" t="s">
        <v>193</v>
      </c>
      <c r="IM5" s="152" t="s">
        <v>192</v>
      </c>
      <c r="IN5" s="152" t="s">
        <v>193</v>
      </c>
      <c r="IO5" s="152" t="s">
        <v>192</v>
      </c>
      <c r="IP5" s="152" t="s">
        <v>193</v>
      </c>
      <c r="IQ5" s="260"/>
      <c r="IR5" s="152" t="s">
        <v>192</v>
      </c>
      <c r="IS5" s="152" t="s">
        <v>193</v>
      </c>
      <c r="IT5" s="152" t="s">
        <v>192</v>
      </c>
      <c r="IU5" s="152" t="s">
        <v>193</v>
      </c>
      <c r="IV5" s="152" t="s">
        <v>192</v>
      </c>
      <c r="IW5" s="152" t="s">
        <v>193</v>
      </c>
      <c r="IX5" s="152" t="s">
        <v>192</v>
      </c>
      <c r="IY5" s="152" t="s">
        <v>193</v>
      </c>
      <c r="IZ5" s="152" t="s">
        <v>192</v>
      </c>
      <c r="JA5" s="152" t="s">
        <v>193</v>
      </c>
      <c r="JB5" s="152" t="s">
        <v>192</v>
      </c>
      <c r="JC5" s="152" t="s">
        <v>193</v>
      </c>
      <c r="JD5" s="152" t="s">
        <v>192</v>
      </c>
      <c r="JE5" s="152" t="s">
        <v>193</v>
      </c>
      <c r="JF5" s="260"/>
      <c r="JG5" s="260"/>
      <c r="JH5" s="260"/>
      <c r="JI5" s="116" t="s">
        <v>218</v>
      </c>
      <c r="JJ5" s="116" t="s">
        <v>219</v>
      </c>
      <c r="JK5" s="115" t="s">
        <v>192</v>
      </c>
      <c r="JL5" s="115" t="s">
        <v>193</v>
      </c>
      <c r="JM5" s="116" t="s">
        <v>218</v>
      </c>
      <c r="JN5" s="116" t="s">
        <v>219</v>
      </c>
      <c r="JO5" s="116" t="s">
        <v>218</v>
      </c>
      <c r="JP5" s="116" t="s">
        <v>219</v>
      </c>
      <c r="JQ5" s="116" t="s">
        <v>218</v>
      </c>
      <c r="JR5" s="116" t="s">
        <v>219</v>
      </c>
      <c r="JS5" s="116" t="s">
        <v>218</v>
      </c>
      <c r="JT5" s="116" t="s">
        <v>219</v>
      </c>
      <c r="JU5" s="116" t="s">
        <v>218</v>
      </c>
      <c r="JV5" s="116" t="s">
        <v>219</v>
      </c>
      <c r="JW5" s="260"/>
      <c r="JX5" s="260"/>
      <c r="JY5" s="151" t="s">
        <v>192</v>
      </c>
      <c r="JZ5" s="151" t="s">
        <v>193</v>
      </c>
      <c r="KA5" s="265"/>
      <c r="KB5" s="151" t="s">
        <v>207</v>
      </c>
      <c r="KC5" s="146" t="s">
        <v>208</v>
      </c>
      <c r="KD5" s="151" t="s">
        <v>209</v>
      </c>
      <c r="KE5" s="265"/>
      <c r="KF5" s="151" t="s">
        <v>210</v>
      </c>
      <c r="KG5" s="151" t="s">
        <v>211</v>
      </c>
      <c r="KH5" s="151" t="s">
        <v>212</v>
      </c>
      <c r="KI5" s="151" t="s">
        <v>192</v>
      </c>
      <c r="KJ5" s="151" t="s">
        <v>193</v>
      </c>
      <c r="KK5" s="151" t="s">
        <v>192</v>
      </c>
      <c r="KL5" s="151" t="s">
        <v>193</v>
      </c>
      <c r="KM5" s="151" t="s">
        <v>192</v>
      </c>
      <c r="KN5" s="151" t="s">
        <v>193</v>
      </c>
      <c r="KO5" s="151" t="s">
        <v>192</v>
      </c>
      <c r="KP5" s="151" t="s">
        <v>193</v>
      </c>
      <c r="KQ5" s="151" t="s">
        <v>213</v>
      </c>
      <c r="KR5" s="281"/>
      <c r="KS5" s="281" t="s">
        <v>194</v>
      </c>
      <c r="KT5" s="281" t="s">
        <v>195</v>
      </c>
      <c r="KU5" s="281" t="s">
        <v>196</v>
      </c>
      <c r="KV5" s="281" t="s">
        <v>197</v>
      </c>
      <c r="KW5" s="281" t="s">
        <v>198</v>
      </c>
      <c r="KX5" s="281" t="s">
        <v>199</v>
      </c>
      <c r="KY5" s="281" t="s">
        <v>200</v>
      </c>
      <c r="KZ5" s="281" t="s">
        <v>201</v>
      </c>
      <c r="LA5" s="281" t="s">
        <v>202</v>
      </c>
      <c r="LB5" s="281" t="s">
        <v>203</v>
      </c>
      <c r="LC5" s="281" t="s">
        <v>204</v>
      </c>
      <c r="LD5" s="281" t="s">
        <v>205</v>
      </c>
      <c r="LE5" s="281" t="s">
        <v>206</v>
      </c>
      <c r="LF5" s="151" t="s">
        <v>214</v>
      </c>
      <c r="LG5" s="151" t="s">
        <v>215</v>
      </c>
      <c r="LH5" s="147" t="s">
        <v>575</v>
      </c>
      <c r="LI5" s="151" t="s">
        <v>192</v>
      </c>
      <c r="LJ5" s="151" t="s">
        <v>193</v>
      </c>
      <c r="LK5" s="275"/>
      <c r="LL5" s="275"/>
      <c r="LM5" s="151" t="s">
        <v>216</v>
      </c>
      <c r="LN5" s="151" t="s">
        <v>217</v>
      </c>
      <c r="LO5" s="151" t="s">
        <v>192</v>
      </c>
      <c r="LP5" s="151" t="s">
        <v>193</v>
      </c>
      <c r="LQ5" s="151" t="s">
        <v>192</v>
      </c>
      <c r="LR5" s="151" t="s">
        <v>193</v>
      </c>
      <c r="LS5" s="151" t="s">
        <v>192</v>
      </c>
      <c r="LT5" s="151" t="s">
        <v>193</v>
      </c>
      <c r="LU5" s="151" t="s">
        <v>192</v>
      </c>
      <c r="LV5" s="151" t="s">
        <v>193</v>
      </c>
      <c r="LW5" s="151" t="s">
        <v>192</v>
      </c>
      <c r="LX5" s="151" t="s">
        <v>193</v>
      </c>
      <c r="LY5" s="151" t="s">
        <v>192</v>
      </c>
      <c r="LZ5" s="151" t="s">
        <v>193</v>
      </c>
      <c r="MA5" s="151" t="s">
        <v>192</v>
      </c>
      <c r="MB5" s="151" t="s">
        <v>193</v>
      </c>
      <c r="MC5" s="151" t="s">
        <v>192</v>
      </c>
      <c r="MD5" s="151" t="s">
        <v>193</v>
      </c>
      <c r="ME5" s="151" t="s">
        <v>192</v>
      </c>
      <c r="MF5" s="151" t="s">
        <v>193</v>
      </c>
      <c r="MG5" s="151" t="s">
        <v>192</v>
      </c>
      <c r="MH5" s="151" t="s">
        <v>193</v>
      </c>
      <c r="MI5" s="151" t="s">
        <v>192</v>
      </c>
      <c r="MJ5" s="151" t="s">
        <v>193</v>
      </c>
      <c r="MK5" s="151" t="s">
        <v>192</v>
      </c>
      <c r="ML5" s="151" t="s">
        <v>193</v>
      </c>
      <c r="MM5" s="151" t="s">
        <v>192</v>
      </c>
      <c r="MN5" s="151" t="s">
        <v>193</v>
      </c>
      <c r="MO5" s="151" t="s">
        <v>192</v>
      </c>
      <c r="MP5" s="151" t="s">
        <v>193</v>
      </c>
      <c r="MQ5" s="151" t="s">
        <v>192</v>
      </c>
      <c r="MR5" s="151" t="s">
        <v>193</v>
      </c>
      <c r="MS5" s="151" t="s">
        <v>192</v>
      </c>
      <c r="MT5" s="151" t="s">
        <v>193</v>
      </c>
      <c r="MU5" s="151" t="s">
        <v>192</v>
      </c>
      <c r="MV5" s="151" t="s">
        <v>193</v>
      </c>
      <c r="MW5" s="151" t="s">
        <v>192</v>
      </c>
      <c r="MX5" s="151" t="s">
        <v>193</v>
      </c>
      <c r="MY5" s="151" t="s">
        <v>192</v>
      </c>
      <c r="MZ5" s="151" t="s">
        <v>193</v>
      </c>
      <c r="NA5" s="151" t="s">
        <v>192</v>
      </c>
      <c r="NB5" s="151" t="s">
        <v>193</v>
      </c>
      <c r="NC5" s="151" t="s">
        <v>192</v>
      </c>
      <c r="ND5" s="151" t="s">
        <v>193</v>
      </c>
      <c r="NE5" s="151" t="s">
        <v>192</v>
      </c>
      <c r="NF5" s="151" t="s">
        <v>193</v>
      </c>
      <c r="NG5" s="151" t="s">
        <v>192</v>
      </c>
      <c r="NH5" s="151" t="s">
        <v>193</v>
      </c>
      <c r="NI5" s="151" t="s">
        <v>192</v>
      </c>
      <c r="NJ5" s="151" t="s">
        <v>193</v>
      </c>
      <c r="NK5" s="151" t="s">
        <v>192</v>
      </c>
      <c r="NL5" s="151" t="s">
        <v>193</v>
      </c>
      <c r="NM5" s="288"/>
      <c r="NN5" s="151" t="s">
        <v>192</v>
      </c>
      <c r="NO5" s="151" t="s">
        <v>193</v>
      </c>
      <c r="NP5" s="151" t="s">
        <v>192</v>
      </c>
      <c r="NQ5" s="151" t="s">
        <v>193</v>
      </c>
      <c r="NR5" s="151" t="s">
        <v>192</v>
      </c>
      <c r="NS5" s="151" t="s">
        <v>193</v>
      </c>
      <c r="NT5" s="151" t="s">
        <v>192</v>
      </c>
      <c r="NU5" s="151" t="s">
        <v>193</v>
      </c>
      <c r="NV5" s="151" t="s">
        <v>192</v>
      </c>
      <c r="NW5" s="151" t="s">
        <v>193</v>
      </c>
      <c r="NX5" s="151" t="s">
        <v>192</v>
      </c>
      <c r="NY5" s="151" t="s">
        <v>193</v>
      </c>
      <c r="NZ5" s="151" t="s">
        <v>192</v>
      </c>
      <c r="OA5" s="151" t="s">
        <v>193</v>
      </c>
      <c r="OB5" s="288"/>
      <c r="OC5" s="288"/>
      <c r="OD5" s="288"/>
      <c r="OE5" s="148" t="s">
        <v>218</v>
      </c>
      <c r="OF5" s="148" t="s">
        <v>219</v>
      </c>
      <c r="OG5" s="151" t="s">
        <v>192</v>
      </c>
      <c r="OH5" s="151" t="s">
        <v>193</v>
      </c>
      <c r="OI5" s="148" t="s">
        <v>218</v>
      </c>
      <c r="OJ5" s="148" t="s">
        <v>219</v>
      </c>
      <c r="OK5" s="148" t="s">
        <v>218</v>
      </c>
      <c r="OL5" s="148" t="s">
        <v>219</v>
      </c>
      <c r="OM5" s="148" t="s">
        <v>218</v>
      </c>
      <c r="ON5" s="148" t="s">
        <v>219</v>
      </c>
      <c r="OO5" s="148" t="s">
        <v>218</v>
      </c>
      <c r="OP5" s="148" t="s">
        <v>219</v>
      </c>
      <c r="OQ5" s="148" t="s">
        <v>218</v>
      </c>
      <c r="OR5" s="148" t="s">
        <v>219</v>
      </c>
      <c r="OS5" s="288"/>
      <c r="OT5" s="288"/>
      <c r="OU5" s="298"/>
      <c r="OV5" s="298"/>
      <c r="OW5" s="298"/>
      <c r="OX5" s="298"/>
      <c r="OY5" s="298"/>
      <c r="OZ5" s="298"/>
      <c r="PA5" s="298"/>
      <c r="PB5" s="298"/>
      <c r="PC5" s="298"/>
      <c r="PD5" s="298"/>
      <c r="PE5" s="298"/>
      <c r="PF5" s="298"/>
      <c r="PG5" s="298"/>
      <c r="PH5" s="298"/>
      <c r="PI5" s="298"/>
      <c r="PJ5" s="298"/>
      <c r="PK5" s="298"/>
      <c r="PL5" s="298"/>
      <c r="PM5" s="298"/>
      <c r="PN5" s="298"/>
      <c r="PO5" s="298"/>
      <c r="PP5" s="298"/>
      <c r="PQ5" s="317"/>
      <c r="PR5" s="317"/>
      <c r="PS5" s="317"/>
    </row>
    <row r="6" spans="1:435" s="78" customFormat="1" ht="18.75" customHeight="1">
      <c r="A6" s="119" t="s">
        <v>560</v>
      </c>
      <c r="B6" s="119" t="s">
        <v>34</v>
      </c>
      <c r="C6" s="119">
        <f>ROW()-5</f>
        <v>1</v>
      </c>
      <c r="D6" s="119"/>
      <c r="E6" s="120" t="s">
        <v>35</v>
      </c>
      <c r="F6" s="121" t="e">
        <f>YEAR(OU6)-2000</f>
        <v>#VALUE!</v>
      </c>
      <c r="G6" s="122" t="e">
        <f>MONTH(OU6)</f>
        <v>#VALUE!</v>
      </c>
      <c r="H6" s="123" t="e">
        <f>DAY(OU6)</f>
        <v>#VALUE!</v>
      </c>
      <c r="I6" s="124" t="s">
        <v>36</v>
      </c>
      <c r="J6" s="134" t="s">
        <v>37</v>
      </c>
      <c r="K6" s="135" t="s">
        <v>38</v>
      </c>
      <c r="L6" s="125" t="s">
        <v>39</v>
      </c>
      <c r="M6" s="126" t="s">
        <v>40</v>
      </c>
      <c r="N6" s="121" t="str">
        <f>IF(OV6="","",CONCATENATE(OV6,"-",OW6))</f>
        <v>本社郵便番号1-本社郵便番号2</v>
      </c>
      <c r="O6" s="125" t="s">
        <v>41</v>
      </c>
      <c r="P6" s="126" t="str">
        <f>IF(OX6="","",CONCATENATE(OX6,"　",OY6))</f>
        <v>本社住所1　本社住所2</v>
      </c>
      <c r="Q6" s="127" t="str">
        <f>IF(OZ6="","",CONCATENATE(OZ6,"-",PA6,"-",PB6))</f>
        <v>本社電話番号1-本社電話番号2-本社電話番号3</v>
      </c>
      <c r="R6" s="128" t="str">
        <f>IF(PC6="","",CONCATENATE(PC6,"-",PD6,"-",PE6))</f>
        <v>本社FAX番号1-本社FAX番号2-本社FAX番号3</v>
      </c>
      <c r="S6" s="126" t="s">
        <v>92</v>
      </c>
      <c r="T6" s="121" t="s">
        <v>91</v>
      </c>
      <c r="U6" s="123" t="str">
        <f>CONCATENATE("第",PQ6,"号")</f>
        <v>第許可番号2号</v>
      </c>
      <c r="V6" s="139" t="s">
        <v>42</v>
      </c>
      <c r="W6" s="121" t="s">
        <v>90</v>
      </c>
      <c r="X6" s="122" t="s">
        <v>89</v>
      </c>
      <c r="Y6" s="123" t="s">
        <v>88</v>
      </c>
      <c r="Z6" s="113" t="s">
        <v>505</v>
      </c>
      <c r="AA6" s="79" t="s">
        <v>506</v>
      </c>
      <c r="AB6" s="79" t="s">
        <v>507</v>
      </c>
      <c r="AC6" s="79" t="s">
        <v>508</v>
      </c>
      <c r="AD6" s="79" t="s">
        <v>509</v>
      </c>
      <c r="AE6" s="79" t="s">
        <v>510</v>
      </c>
      <c r="AF6" s="79" t="s">
        <v>511</v>
      </c>
      <c r="AG6" s="79" t="s">
        <v>512</v>
      </c>
      <c r="AH6" s="79" t="s">
        <v>513</v>
      </c>
      <c r="AI6" s="79" t="s">
        <v>514</v>
      </c>
      <c r="AJ6" s="79" t="s">
        <v>515</v>
      </c>
      <c r="AK6" s="79" t="s">
        <v>516</v>
      </c>
      <c r="AL6" s="79" t="s">
        <v>517</v>
      </c>
      <c r="AM6" s="79" t="s">
        <v>518</v>
      </c>
      <c r="AN6" s="79" t="s">
        <v>519</v>
      </c>
      <c r="AO6" s="79" t="s">
        <v>520</v>
      </c>
      <c r="AP6" s="79" t="s">
        <v>521</v>
      </c>
      <c r="AQ6" s="79" t="s">
        <v>522</v>
      </c>
      <c r="AR6" s="79" t="s">
        <v>523</v>
      </c>
      <c r="AS6" s="79" t="s">
        <v>524</v>
      </c>
      <c r="AT6" s="79" t="s">
        <v>525</v>
      </c>
      <c r="AU6" s="79" t="s">
        <v>526</v>
      </c>
      <c r="AV6" s="79" t="s">
        <v>527</v>
      </c>
      <c r="AW6" s="79" t="s">
        <v>528</v>
      </c>
      <c r="AX6" s="79" t="s">
        <v>529</v>
      </c>
      <c r="AY6" s="79" t="s">
        <v>530</v>
      </c>
      <c r="AZ6" s="79" t="s">
        <v>531</v>
      </c>
      <c r="BA6" s="79" t="s">
        <v>532</v>
      </c>
      <c r="BB6" s="79" t="s">
        <v>533</v>
      </c>
      <c r="BC6" s="79" t="s">
        <v>534</v>
      </c>
      <c r="BD6" s="79" t="s">
        <v>535</v>
      </c>
      <c r="BE6" s="79" t="s">
        <v>536</v>
      </c>
      <c r="BF6" s="79" t="s">
        <v>537</v>
      </c>
      <c r="BG6" s="79" t="s">
        <v>538</v>
      </c>
      <c r="BH6" s="79" t="s">
        <v>539</v>
      </c>
      <c r="BI6" s="79" t="s">
        <v>540</v>
      </c>
      <c r="BJ6" s="114" t="s">
        <v>541</v>
      </c>
      <c r="BK6" s="129" t="s">
        <v>87</v>
      </c>
      <c r="BL6" s="129" t="str">
        <f>IF(PF6="","","○")</f>
        <v>○</v>
      </c>
      <c r="BM6" s="130" t="s">
        <v>86</v>
      </c>
      <c r="BN6" s="124" t="s">
        <v>85</v>
      </c>
      <c r="BO6" s="125" t="s">
        <v>84</v>
      </c>
      <c r="BP6" s="126" t="s">
        <v>83</v>
      </c>
      <c r="BQ6" s="121" t="str">
        <f>IF(PG6="","",CONCATENATE(PG6,"-",PH6))</f>
        <v>受任者郵便番号1-受任者郵便番号2</v>
      </c>
      <c r="BR6" s="125" t="s">
        <v>77</v>
      </c>
      <c r="BS6" s="126" t="str">
        <f>IF(PI6="","",CONCATENATE(PI6," ",PJ6))</f>
        <v>受任者住所1 受任者住所2</v>
      </c>
      <c r="BT6" s="124" t="str">
        <f>IF(PK6="","",CONCATENATE(PK6,"-",PL6,"-",PM6))</f>
        <v>受任者電話番号1-受任者電話番号2-受任者電話番号3</v>
      </c>
      <c r="BU6" s="126" t="str">
        <f>IF(PM6="","",CONCATENATE(PN6,"-",PO6,"-",PP6))</f>
        <v>受任者FAX番号1-受任者FAX番号2-受任者FAX番号3</v>
      </c>
      <c r="BV6" s="144" t="s">
        <v>80</v>
      </c>
      <c r="BW6" s="113" t="s">
        <v>583</v>
      </c>
      <c r="BX6" s="79" t="s">
        <v>584</v>
      </c>
      <c r="BY6" s="79" t="s">
        <v>585</v>
      </c>
      <c r="BZ6" s="79" t="s">
        <v>586</v>
      </c>
      <c r="CA6" s="79" t="s">
        <v>587</v>
      </c>
      <c r="CB6" s="79" t="s">
        <v>588</v>
      </c>
      <c r="CC6" s="79" t="s">
        <v>589</v>
      </c>
      <c r="CD6" s="79" t="s">
        <v>590</v>
      </c>
      <c r="CE6" s="79" t="s">
        <v>591</v>
      </c>
      <c r="CF6" s="79" t="s">
        <v>592</v>
      </c>
      <c r="CG6" s="79" t="s">
        <v>593</v>
      </c>
      <c r="CH6" s="79" t="s">
        <v>594</v>
      </c>
      <c r="CI6" s="79" t="s">
        <v>595</v>
      </c>
      <c r="CJ6" s="79" t="s">
        <v>596</v>
      </c>
      <c r="CK6" s="79" t="s">
        <v>597</v>
      </c>
      <c r="CL6" s="79" t="s">
        <v>598</v>
      </c>
      <c r="CM6" s="79" t="s">
        <v>599</v>
      </c>
      <c r="CN6" s="79" t="s">
        <v>600</v>
      </c>
      <c r="CO6" s="79" t="s">
        <v>601</v>
      </c>
      <c r="CP6" s="79" t="s">
        <v>602</v>
      </c>
      <c r="CQ6" s="79" t="s">
        <v>603</v>
      </c>
      <c r="CR6" s="79" t="s">
        <v>604</v>
      </c>
      <c r="CS6" s="79" t="s">
        <v>605</v>
      </c>
      <c r="CT6" s="79" t="s">
        <v>606</v>
      </c>
      <c r="CU6" s="79" t="s">
        <v>607</v>
      </c>
      <c r="CV6" s="79" t="s">
        <v>608</v>
      </c>
      <c r="CW6" s="79" t="s">
        <v>609</v>
      </c>
      <c r="CX6" s="79" t="s">
        <v>610</v>
      </c>
      <c r="CY6" s="79" t="s">
        <v>611</v>
      </c>
      <c r="CZ6" s="79" t="s">
        <v>612</v>
      </c>
      <c r="DA6" s="79" t="s">
        <v>613</v>
      </c>
      <c r="DB6" s="79" t="s">
        <v>614</v>
      </c>
      <c r="DC6" s="79" t="s">
        <v>615</v>
      </c>
      <c r="DD6" s="79" t="s">
        <v>616</v>
      </c>
      <c r="DE6" s="79" t="s">
        <v>617</v>
      </c>
      <c r="DF6" s="79" t="s">
        <v>618</v>
      </c>
      <c r="DG6" s="114" t="s">
        <v>619</v>
      </c>
      <c r="DH6" s="129" t="s">
        <v>82</v>
      </c>
      <c r="DI6" s="130"/>
      <c r="DJ6" s="124"/>
      <c r="DK6" s="125" t="str">
        <f>IF(DM6="",PR6,"")</f>
        <v/>
      </c>
      <c r="DL6" s="126" t="str">
        <f>IF(DM6="",PS6,"")</f>
        <v/>
      </c>
      <c r="DM6" s="124" t="s">
        <v>79</v>
      </c>
      <c r="DN6" s="125" t="str">
        <f>IF(DM6="","",PR6)</f>
        <v>申請担当者名</v>
      </c>
      <c r="DO6" s="126" t="str">
        <f>IF(DM6="","",PS6)</f>
        <v>連絡先電話番号</v>
      </c>
      <c r="DP6" s="121" t="s">
        <v>542</v>
      </c>
      <c r="DQ6" s="122" t="s">
        <v>543</v>
      </c>
      <c r="DR6" s="123" t="s">
        <v>544</v>
      </c>
      <c r="DS6" s="121"/>
      <c r="DT6" s="122"/>
      <c r="DU6" s="122"/>
      <c r="DV6" s="122"/>
      <c r="DW6" s="123"/>
      <c r="DX6" s="129"/>
      <c r="DY6" s="127"/>
      <c r="DZ6" s="145"/>
      <c r="EA6" s="128"/>
      <c r="EB6" s="127"/>
      <c r="EC6" s="145"/>
      <c r="ED6" s="128"/>
      <c r="EE6" s="127"/>
      <c r="EF6" s="145"/>
      <c r="EG6" s="128"/>
      <c r="EH6" s="127"/>
      <c r="EI6" s="145"/>
      <c r="EJ6" s="128"/>
      <c r="EK6" s="127"/>
      <c r="EL6" s="145"/>
      <c r="EM6" s="128"/>
      <c r="EN6" s="127"/>
      <c r="EO6" s="145"/>
      <c r="EP6" s="128"/>
      <c r="EQ6" s="127"/>
      <c r="ER6" s="145"/>
      <c r="ES6" s="128"/>
      <c r="ET6" s="127"/>
      <c r="EU6" s="145"/>
      <c r="EV6" s="128"/>
      <c r="EW6" s="127"/>
      <c r="EX6" s="145"/>
      <c r="EY6" s="128"/>
      <c r="EZ6" s="127"/>
      <c r="FA6" s="145"/>
      <c r="FB6" s="128"/>
      <c r="FC6" s="131" t="s">
        <v>220</v>
      </c>
      <c r="FD6" s="131" t="s">
        <v>221</v>
      </c>
      <c r="FE6" s="131" t="s">
        <v>222</v>
      </c>
      <c r="FF6" s="131" t="s">
        <v>223</v>
      </c>
      <c r="FG6" s="131" t="s">
        <v>224</v>
      </c>
      <c r="FH6" s="131" t="s">
        <v>225</v>
      </c>
      <c r="FI6" s="131" t="s">
        <v>226</v>
      </c>
      <c r="FJ6" s="131" t="s">
        <v>227</v>
      </c>
      <c r="FK6" s="131" t="s">
        <v>228</v>
      </c>
      <c r="FL6" s="131" t="s">
        <v>229</v>
      </c>
      <c r="FM6" s="131" t="s">
        <v>230</v>
      </c>
      <c r="FN6" s="131" t="s">
        <v>231</v>
      </c>
      <c r="FO6" s="131" t="s">
        <v>232</v>
      </c>
      <c r="FP6" s="131" t="s">
        <v>233</v>
      </c>
      <c r="FQ6" s="131" t="s">
        <v>234</v>
      </c>
      <c r="FR6" s="131" t="s">
        <v>235</v>
      </c>
      <c r="FS6" s="131" t="s">
        <v>236</v>
      </c>
      <c r="FT6" s="131" t="s">
        <v>237</v>
      </c>
      <c r="FU6" s="131" t="s">
        <v>238</v>
      </c>
      <c r="FV6" s="131" t="s">
        <v>239</v>
      </c>
      <c r="FW6" s="131" t="s">
        <v>240</v>
      </c>
      <c r="FX6" s="131" t="s">
        <v>241</v>
      </c>
      <c r="FY6" s="131" t="s">
        <v>242</v>
      </c>
      <c r="FZ6" s="131" t="s">
        <v>243</v>
      </c>
      <c r="GA6" s="131" t="s">
        <v>244</v>
      </c>
      <c r="GB6" s="131" t="s">
        <v>245</v>
      </c>
      <c r="GC6" s="131" t="s">
        <v>246</v>
      </c>
      <c r="GD6" s="131" t="s">
        <v>247</v>
      </c>
      <c r="GE6" s="131" t="s">
        <v>248</v>
      </c>
      <c r="GF6" s="131" t="s">
        <v>249</v>
      </c>
      <c r="GG6" s="131" t="s">
        <v>250</v>
      </c>
      <c r="GH6" s="131" t="s">
        <v>251</v>
      </c>
      <c r="GI6" s="131" t="s">
        <v>252</v>
      </c>
      <c r="GJ6" s="131" t="s">
        <v>253</v>
      </c>
      <c r="GK6" s="131" t="s">
        <v>254</v>
      </c>
      <c r="GL6" s="131" t="s">
        <v>255</v>
      </c>
      <c r="GM6" s="131" t="s">
        <v>555</v>
      </c>
      <c r="GN6" s="131" t="s">
        <v>556</v>
      </c>
      <c r="GO6" s="131" t="s">
        <v>256</v>
      </c>
      <c r="GP6" s="131" t="s">
        <v>257</v>
      </c>
      <c r="GQ6" s="131" t="s">
        <v>258</v>
      </c>
      <c r="GR6" s="131" t="s">
        <v>259</v>
      </c>
      <c r="GS6" s="131" t="s">
        <v>260</v>
      </c>
      <c r="GT6" s="131" t="s">
        <v>261</v>
      </c>
      <c r="GU6" s="131" t="s">
        <v>262</v>
      </c>
      <c r="GV6" s="131" t="s">
        <v>263</v>
      </c>
      <c r="GW6" s="131" t="s">
        <v>264</v>
      </c>
      <c r="GX6" s="131" t="s">
        <v>265</v>
      </c>
      <c r="GY6" s="131" t="s">
        <v>266</v>
      </c>
      <c r="GZ6" s="131" t="s">
        <v>267</v>
      </c>
      <c r="HA6" s="131" t="s">
        <v>268</v>
      </c>
      <c r="HB6" s="131" t="s">
        <v>269</v>
      </c>
      <c r="HC6" s="131" t="s">
        <v>270</v>
      </c>
      <c r="HD6" s="131" t="s">
        <v>271</v>
      </c>
      <c r="HE6" s="131" t="s">
        <v>272</v>
      </c>
      <c r="HF6" s="131" t="s">
        <v>273</v>
      </c>
      <c r="HG6" s="131" t="s">
        <v>274</v>
      </c>
      <c r="HH6" s="131" t="s">
        <v>275</v>
      </c>
      <c r="HI6" s="131" t="s">
        <v>276</v>
      </c>
      <c r="HJ6" s="131" t="s">
        <v>277</v>
      </c>
      <c r="HK6" s="131" t="s">
        <v>278</v>
      </c>
      <c r="HL6" s="131" t="s">
        <v>279</v>
      </c>
      <c r="HM6" s="131" t="s">
        <v>280</v>
      </c>
      <c r="HN6" s="131" t="s">
        <v>281</v>
      </c>
      <c r="HO6" s="131" t="s">
        <v>282</v>
      </c>
      <c r="HP6" s="131" t="s">
        <v>283</v>
      </c>
      <c r="HQ6" s="131" t="s">
        <v>284</v>
      </c>
      <c r="HR6" s="131" t="s">
        <v>285</v>
      </c>
      <c r="HS6" s="131" t="s">
        <v>286</v>
      </c>
      <c r="HT6" s="131" t="s">
        <v>287</v>
      </c>
      <c r="HU6" s="131" t="s">
        <v>288</v>
      </c>
      <c r="HV6" s="131" t="s">
        <v>289</v>
      </c>
      <c r="HW6" s="131" t="s">
        <v>290</v>
      </c>
      <c r="HX6" s="131" t="s">
        <v>291</v>
      </c>
      <c r="HY6" s="131" t="s">
        <v>292</v>
      </c>
      <c r="HZ6" s="131" t="s">
        <v>293</v>
      </c>
      <c r="IA6" s="131" t="s">
        <v>294</v>
      </c>
      <c r="IB6" s="131" t="s">
        <v>295</v>
      </c>
      <c r="IC6" s="131" t="s">
        <v>296</v>
      </c>
      <c r="ID6" s="131" t="s">
        <v>297</v>
      </c>
      <c r="IE6" s="131" t="s">
        <v>298</v>
      </c>
      <c r="IF6" s="131" t="s">
        <v>299</v>
      </c>
      <c r="IG6" s="131" t="s">
        <v>300</v>
      </c>
      <c r="IH6" s="131" t="s">
        <v>301</v>
      </c>
      <c r="II6" s="131" t="s">
        <v>302</v>
      </c>
      <c r="IJ6" s="131" t="s">
        <v>303</v>
      </c>
      <c r="IK6" s="131" t="s">
        <v>304</v>
      </c>
      <c r="IL6" s="131" t="s">
        <v>305</v>
      </c>
      <c r="IM6" s="131" t="s">
        <v>306</v>
      </c>
      <c r="IN6" s="131" t="s">
        <v>307</v>
      </c>
      <c r="IO6" s="131" t="s">
        <v>308</v>
      </c>
      <c r="IP6" s="131" t="s">
        <v>309</v>
      </c>
      <c r="IQ6" s="131" t="s">
        <v>310</v>
      </c>
      <c r="IR6" s="131" t="s">
        <v>311</v>
      </c>
      <c r="IS6" s="131" t="s">
        <v>312</v>
      </c>
      <c r="IT6" s="131" t="s">
        <v>313</v>
      </c>
      <c r="IU6" s="131" t="s">
        <v>314</v>
      </c>
      <c r="IV6" s="131" t="s">
        <v>315</v>
      </c>
      <c r="IW6" s="131" t="s">
        <v>316</v>
      </c>
      <c r="IX6" s="131" t="s">
        <v>317</v>
      </c>
      <c r="IY6" s="131" t="s">
        <v>318</v>
      </c>
      <c r="IZ6" s="131" t="s">
        <v>319</v>
      </c>
      <c r="JA6" s="131" t="s">
        <v>320</v>
      </c>
      <c r="JB6" s="131" t="s">
        <v>321</v>
      </c>
      <c r="JC6" s="131" t="s">
        <v>322</v>
      </c>
      <c r="JD6" s="131" t="s">
        <v>323</v>
      </c>
      <c r="JE6" s="131" t="s">
        <v>324</v>
      </c>
      <c r="JF6" s="131" t="s">
        <v>325</v>
      </c>
      <c r="JG6" s="131" t="s">
        <v>326</v>
      </c>
      <c r="JH6" s="131" t="s">
        <v>327</v>
      </c>
      <c r="JI6" s="168" t="s">
        <v>328</v>
      </c>
      <c r="JJ6" s="131" t="s">
        <v>329</v>
      </c>
      <c r="JK6" s="131" t="s">
        <v>330</v>
      </c>
      <c r="JL6" s="131" t="s">
        <v>331</v>
      </c>
      <c r="JM6" s="168" t="s">
        <v>332</v>
      </c>
      <c r="JN6" s="131" t="s">
        <v>333</v>
      </c>
      <c r="JO6" s="168" t="s">
        <v>334</v>
      </c>
      <c r="JP6" s="131" t="s">
        <v>335</v>
      </c>
      <c r="JQ6" s="168" t="s">
        <v>336</v>
      </c>
      <c r="JR6" s="131" t="s">
        <v>337</v>
      </c>
      <c r="JS6" s="168" t="s">
        <v>338</v>
      </c>
      <c r="JT6" s="131" t="s">
        <v>339</v>
      </c>
      <c r="JU6" s="168" t="s">
        <v>340</v>
      </c>
      <c r="JV6" s="131" t="s">
        <v>341</v>
      </c>
      <c r="JW6" s="131" t="s">
        <v>342</v>
      </c>
      <c r="JX6" s="131" t="s">
        <v>343</v>
      </c>
      <c r="JY6" s="131" t="s">
        <v>344</v>
      </c>
      <c r="JZ6" s="131" t="s">
        <v>345</v>
      </c>
      <c r="KA6" s="131" t="s">
        <v>346</v>
      </c>
      <c r="KB6" s="131" t="s">
        <v>347</v>
      </c>
      <c r="KC6" s="131" t="s">
        <v>348</v>
      </c>
      <c r="KD6" s="131" t="s">
        <v>349</v>
      </c>
      <c r="KE6" s="131" t="s">
        <v>350</v>
      </c>
      <c r="KF6" s="131" t="s">
        <v>351</v>
      </c>
      <c r="KG6" s="131" t="s">
        <v>352</v>
      </c>
      <c r="KH6" s="131" t="s">
        <v>353</v>
      </c>
      <c r="KI6" s="131" t="s">
        <v>354</v>
      </c>
      <c r="KJ6" s="131" t="s">
        <v>355</v>
      </c>
      <c r="KK6" s="131" t="s">
        <v>356</v>
      </c>
      <c r="KL6" s="131" t="s">
        <v>357</v>
      </c>
      <c r="KM6" s="131" t="s">
        <v>358</v>
      </c>
      <c r="KN6" s="131" t="s">
        <v>359</v>
      </c>
      <c r="KO6" s="131" t="s">
        <v>360</v>
      </c>
      <c r="KP6" s="131" t="s">
        <v>361</v>
      </c>
      <c r="KQ6" s="131" t="s">
        <v>362</v>
      </c>
      <c r="KR6" s="131" t="s">
        <v>363</v>
      </c>
      <c r="KS6" s="131" t="s">
        <v>364</v>
      </c>
      <c r="KT6" s="131" t="s">
        <v>365</v>
      </c>
      <c r="KU6" s="131" t="s">
        <v>366</v>
      </c>
      <c r="KV6" s="131" t="s">
        <v>367</v>
      </c>
      <c r="KW6" s="131" t="s">
        <v>368</v>
      </c>
      <c r="KX6" s="131" t="s">
        <v>369</v>
      </c>
      <c r="KY6" s="131" t="s">
        <v>370</v>
      </c>
      <c r="KZ6" s="131" t="s">
        <v>371</v>
      </c>
      <c r="LA6" s="131" t="s">
        <v>372</v>
      </c>
      <c r="LB6" s="131" t="s">
        <v>373</v>
      </c>
      <c r="LC6" s="131" t="s">
        <v>374</v>
      </c>
      <c r="LD6" s="131" t="s">
        <v>375</v>
      </c>
      <c r="LE6" s="131" t="s">
        <v>376</v>
      </c>
      <c r="LF6" s="131" t="s">
        <v>377</v>
      </c>
      <c r="LG6" s="131" t="s">
        <v>378</v>
      </c>
      <c r="LH6" s="131" t="s">
        <v>557</v>
      </c>
      <c r="LI6" s="131" t="s">
        <v>558</v>
      </c>
      <c r="LJ6" s="131" t="s">
        <v>559</v>
      </c>
      <c r="LK6" s="131" t="s">
        <v>379</v>
      </c>
      <c r="LL6" s="131" t="s">
        <v>380</v>
      </c>
      <c r="LM6" s="131" t="s">
        <v>381</v>
      </c>
      <c r="LN6" s="131" t="s">
        <v>382</v>
      </c>
      <c r="LO6" s="131" t="s">
        <v>383</v>
      </c>
      <c r="LP6" s="131" t="s">
        <v>384</v>
      </c>
      <c r="LQ6" s="131" t="s">
        <v>385</v>
      </c>
      <c r="LR6" s="131" t="s">
        <v>386</v>
      </c>
      <c r="LS6" s="131" t="s">
        <v>387</v>
      </c>
      <c r="LT6" s="131" t="s">
        <v>388</v>
      </c>
      <c r="LU6" s="131" t="s">
        <v>389</v>
      </c>
      <c r="LV6" s="131" t="s">
        <v>390</v>
      </c>
      <c r="LW6" s="131" t="s">
        <v>391</v>
      </c>
      <c r="LX6" s="131" t="s">
        <v>392</v>
      </c>
      <c r="LY6" s="131" t="s">
        <v>393</v>
      </c>
      <c r="LZ6" s="131" t="s">
        <v>394</v>
      </c>
      <c r="MA6" s="131" t="s">
        <v>395</v>
      </c>
      <c r="MB6" s="131" t="s">
        <v>396</v>
      </c>
      <c r="MC6" s="131" t="s">
        <v>397</v>
      </c>
      <c r="MD6" s="131" t="s">
        <v>398</v>
      </c>
      <c r="ME6" s="131" t="s">
        <v>399</v>
      </c>
      <c r="MF6" s="131" t="s">
        <v>400</v>
      </c>
      <c r="MG6" s="131" t="s">
        <v>401</v>
      </c>
      <c r="MH6" s="131" t="s">
        <v>402</v>
      </c>
      <c r="MI6" s="131" t="s">
        <v>403</v>
      </c>
      <c r="MJ6" s="131" t="s">
        <v>404</v>
      </c>
      <c r="MK6" s="131" t="s">
        <v>405</v>
      </c>
      <c r="ML6" s="131" t="s">
        <v>406</v>
      </c>
      <c r="MM6" s="131" t="s">
        <v>407</v>
      </c>
      <c r="MN6" s="131" t="s">
        <v>408</v>
      </c>
      <c r="MO6" s="131" t="s">
        <v>409</v>
      </c>
      <c r="MP6" s="131" t="s">
        <v>410</v>
      </c>
      <c r="MQ6" s="131" t="s">
        <v>411</v>
      </c>
      <c r="MR6" s="131" t="s">
        <v>412</v>
      </c>
      <c r="MS6" s="131" t="s">
        <v>413</v>
      </c>
      <c r="MT6" s="131" t="s">
        <v>414</v>
      </c>
      <c r="MU6" s="131" t="s">
        <v>415</v>
      </c>
      <c r="MV6" s="131" t="s">
        <v>416</v>
      </c>
      <c r="MW6" s="131" t="s">
        <v>417</v>
      </c>
      <c r="MX6" s="131" t="s">
        <v>418</v>
      </c>
      <c r="MY6" s="131" t="s">
        <v>419</v>
      </c>
      <c r="MZ6" s="131" t="s">
        <v>420</v>
      </c>
      <c r="NA6" s="131" t="s">
        <v>421</v>
      </c>
      <c r="NB6" s="131" t="s">
        <v>422</v>
      </c>
      <c r="NC6" s="131" t="s">
        <v>423</v>
      </c>
      <c r="ND6" s="131" t="s">
        <v>424</v>
      </c>
      <c r="NE6" s="131" t="s">
        <v>425</v>
      </c>
      <c r="NF6" s="131" t="s">
        <v>426</v>
      </c>
      <c r="NG6" s="131" t="s">
        <v>427</v>
      </c>
      <c r="NH6" s="131" t="s">
        <v>428</v>
      </c>
      <c r="NI6" s="131" t="s">
        <v>429</v>
      </c>
      <c r="NJ6" s="131" t="s">
        <v>430</v>
      </c>
      <c r="NK6" s="131" t="s">
        <v>431</v>
      </c>
      <c r="NL6" s="131" t="s">
        <v>432</v>
      </c>
      <c r="NM6" s="131" t="s">
        <v>433</v>
      </c>
      <c r="NN6" s="131" t="s">
        <v>434</v>
      </c>
      <c r="NO6" s="131" t="s">
        <v>435</v>
      </c>
      <c r="NP6" s="131" t="s">
        <v>436</v>
      </c>
      <c r="NQ6" s="131" t="s">
        <v>437</v>
      </c>
      <c r="NR6" s="131" t="s">
        <v>438</v>
      </c>
      <c r="NS6" s="131" t="s">
        <v>439</v>
      </c>
      <c r="NT6" s="131" t="s">
        <v>440</v>
      </c>
      <c r="NU6" s="131" t="s">
        <v>441</v>
      </c>
      <c r="NV6" s="131" t="s">
        <v>442</v>
      </c>
      <c r="NW6" s="131" t="s">
        <v>443</v>
      </c>
      <c r="NX6" s="131" t="s">
        <v>444</v>
      </c>
      <c r="NY6" s="131" t="s">
        <v>445</v>
      </c>
      <c r="NZ6" s="131" t="s">
        <v>446</v>
      </c>
      <c r="OA6" s="131" t="s">
        <v>447</v>
      </c>
      <c r="OB6" s="131" t="s">
        <v>448</v>
      </c>
      <c r="OC6" s="131" t="s">
        <v>449</v>
      </c>
      <c r="OD6" s="131" t="s">
        <v>450</v>
      </c>
      <c r="OE6" s="168" t="s">
        <v>451</v>
      </c>
      <c r="OF6" s="131" t="s">
        <v>452</v>
      </c>
      <c r="OG6" s="131" t="s">
        <v>453</v>
      </c>
      <c r="OH6" s="131" t="s">
        <v>454</v>
      </c>
      <c r="OI6" s="168" t="s">
        <v>455</v>
      </c>
      <c r="OJ6" s="131" t="s">
        <v>456</v>
      </c>
      <c r="OK6" s="168" t="s">
        <v>457</v>
      </c>
      <c r="OL6" s="131" t="s">
        <v>458</v>
      </c>
      <c r="OM6" s="168" t="s">
        <v>459</v>
      </c>
      <c r="ON6" s="131" t="s">
        <v>460</v>
      </c>
      <c r="OO6" s="168" t="s">
        <v>338</v>
      </c>
      <c r="OP6" s="131" t="s">
        <v>461</v>
      </c>
      <c r="OQ6" s="168" t="s">
        <v>462</v>
      </c>
      <c r="OR6" s="131" t="s">
        <v>463</v>
      </c>
      <c r="OS6" s="131" t="s">
        <v>464</v>
      </c>
      <c r="OT6" s="131" t="s">
        <v>465</v>
      </c>
      <c r="OU6" s="80" t="s">
        <v>60</v>
      </c>
      <c r="OV6" s="80" t="s">
        <v>61</v>
      </c>
      <c r="OW6" s="80" t="s">
        <v>62</v>
      </c>
      <c r="OX6" s="80" t="s">
        <v>549</v>
      </c>
      <c r="OY6" s="80" t="s">
        <v>550</v>
      </c>
      <c r="OZ6" s="80" t="s">
        <v>63</v>
      </c>
      <c r="PA6" s="80" t="s">
        <v>64</v>
      </c>
      <c r="PB6" s="80" t="s">
        <v>65</v>
      </c>
      <c r="PC6" s="80" t="s">
        <v>66</v>
      </c>
      <c r="PD6" s="80" t="s">
        <v>67</v>
      </c>
      <c r="PE6" s="80" t="s">
        <v>68</v>
      </c>
      <c r="PF6" s="80" t="s">
        <v>50</v>
      </c>
      <c r="PG6" s="80" t="s">
        <v>69</v>
      </c>
      <c r="PH6" s="80" t="s">
        <v>70</v>
      </c>
      <c r="PI6" s="80" t="s">
        <v>551</v>
      </c>
      <c r="PJ6" s="80" t="s">
        <v>552</v>
      </c>
      <c r="PK6" s="80" t="s">
        <v>71</v>
      </c>
      <c r="PL6" s="80" t="s">
        <v>72</v>
      </c>
      <c r="PM6" s="80" t="s">
        <v>73</v>
      </c>
      <c r="PN6" s="80" t="s">
        <v>74</v>
      </c>
      <c r="PO6" s="80" t="s">
        <v>75</v>
      </c>
      <c r="PP6" s="80" t="s">
        <v>76</v>
      </c>
      <c r="PQ6" s="80" t="s">
        <v>467</v>
      </c>
      <c r="PR6" s="125" t="s">
        <v>474</v>
      </c>
      <c r="PS6" s="126" t="s">
        <v>78</v>
      </c>
    </row>
    <row r="7" spans="1:435" s="81" customFormat="1" ht="18.75" customHeight="1">
      <c r="A7" s="2"/>
      <c r="B7" s="2"/>
      <c r="C7" s="2"/>
      <c r="D7" s="2"/>
      <c r="E7" s="3"/>
      <c r="F7" s="4"/>
      <c r="G7" s="5"/>
      <c r="H7" s="6"/>
      <c r="I7" s="7"/>
      <c r="J7" s="37"/>
      <c r="K7" s="38"/>
      <c r="L7" s="8"/>
      <c r="M7" s="9"/>
      <c r="N7" s="4"/>
      <c r="O7" s="8"/>
      <c r="P7" s="9"/>
      <c r="Q7" s="7"/>
      <c r="R7" s="8"/>
      <c r="S7" s="9"/>
      <c r="T7" s="4"/>
      <c r="U7" s="6"/>
      <c r="V7" s="40"/>
      <c r="W7" s="4"/>
      <c r="X7" s="5"/>
      <c r="Y7" s="6"/>
      <c r="Z7" s="4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10"/>
      <c r="BL7" s="10"/>
      <c r="BM7" s="11"/>
      <c r="BN7" s="7"/>
      <c r="BO7" s="8"/>
      <c r="BP7" s="9"/>
      <c r="BQ7" s="4"/>
      <c r="BR7" s="8"/>
      <c r="BS7" s="9"/>
      <c r="BT7" s="7"/>
      <c r="BU7" s="9"/>
      <c r="BV7" s="76"/>
      <c r="BW7" s="4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6"/>
      <c r="DH7" s="10"/>
      <c r="DI7" s="11"/>
      <c r="DJ7" s="7"/>
      <c r="DK7" s="8"/>
      <c r="DL7" s="9"/>
      <c r="DM7" s="7"/>
      <c r="DN7" s="8"/>
      <c r="DO7" s="9"/>
      <c r="DP7" s="4"/>
      <c r="DQ7" s="5"/>
      <c r="DR7" s="6"/>
      <c r="DS7" s="4"/>
      <c r="DT7" s="5"/>
      <c r="DU7" s="5"/>
      <c r="DV7" s="5"/>
      <c r="DW7" s="6"/>
      <c r="DX7" s="10"/>
      <c r="DY7" s="13"/>
      <c r="DZ7" s="14"/>
      <c r="EA7" s="15"/>
      <c r="EB7" s="13"/>
      <c r="EC7" s="14"/>
      <c r="ED7" s="15"/>
      <c r="EE7" s="13"/>
      <c r="EF7" s="14"/>
      <c r="EG7" s="15"/>
      <c r="EH7" s="13"/>
      <c r="EI7" s="14"/>
      <c r="EJ7" s="15"/>
      <c r="EK7" s="13"/>
      <c r="EL7" s="14"/>
      <c r="EM7" s="15"/>
      <c r="EN7" s="13"/>
      <c r="EO7" s="14"/>
      <c r="EP7" s="15"/>
      <c r="EQ7" s="13"/>
      <c r="ER7" s="14"/>
      <c r="ES7" s="15"/>
      <c r="ET7" s="13"/>
      <c r="EU7" s="14"/>
      <c r="EV7" s="15"/>
      <c r="EW7" s="13"/>
      <c r="EX7" s="14"/>
      <c r="EY7" s="15"/>
      <c r="EZ7" s="13"/>
      <c r="FA7" s="14"/>
      <c r="FB7" s="15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69"/>
      <c r="JJ7" s="12"/>
      <c r="JK7" s="12"/>
      <c r="JL7" s="12"/>
      <c r="JM7" s="169"/>
      <c r="JN7" s="12"/>
      <c r="JO7" s="169"/>
      <c r="JP7" s="12"/>
      <c r="JQ7" s="169"/>
      <c r="JR7" s="12"/>
      <c r="JS7" s="169"/>
      <c r="JT7" s="12"/>
      <c r="JU7" s="169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69"/>
      <c r="OF7" s="12"/>
      <c r="OG7" s="12"/>
      <c r="OH7" s="12"/>
      <c r="OI7" s="169"/>
      <c r="OJ7" s="12"/>
      <c r="OK7" s="169"/>
      <c r="OL7" s="12"/>
      <c r="OM7" s="169"/>
      <c r="ON7" s="12"/>
      <c r="OO7" s="169"/>
      <c r="OP7" s="12"/>
      <c r="OQ7" s="169"/>
      <c r="OR7" s="12"/>
      <c r="OS7" s="12"/>
      <c r="OT7" s="12"/>
      <c r="OU7" s="74"/>
      <c r="OV7" s="74"/>
      <c r="OW7" s="74"/>
      <c r="OX7" s="74"/>
      <c r="OY7" s="74"/>
      <c r="OZ7" s="74"/>
      <c r="PA7" s="74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4"/>
      <c r="PM7" s="74"/>
      <c r="PN7" s="74"/>
      <c r="PO7" s="74"/>
      <c r="PP7" s="74"/>
      <c r="PQ7" s="74"/>
      <c r="PR7" s="74"/>
      <c r="PS7" s="74"/>
    </row>
    <row r="8" spans="1:435" s="81" customFormat="1" ht="18.75" customHeight="1">
      <c r="A8" s="2"/>
      <c r="B8" s="2"/>
      <c r="C8" s="2"/>
      <c r="D8" s="2"/>
      <c r="E8" s="3"/>
      <c r="F8" s="4"/>
      <c r="G8" s="5"/>
      <c r="H8" s="6"/>
      <c r="I8" s="7"/>
      <c r="J8" s="45"/>
      <c r="K8" s="48"/>
      <c r="L8" s="8"/>
      <c r="M8" s="9"/>
      <c r="N8" s="4"/>
      <c r="O8" s="8"/>
      <c r="P8" s="9"/>
      <c r="Q8" s="7"/>
      <c r="R8" s="8"/>
      <c r="S8" s="9"/>
      <c r="T8" s="4"/>
      <c r="U8" s="6"/>
      <c r="V8" s="40"/>
      <c r="W8" s="4"/>
      <c r="X8" s="5"/>
      <c r="Y8" s="6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6"/>
      <c r="BK8" s="10"/>
      <c r="BL8" s="10"/>
      <c r="BM8" s="11"/>
      <c r="BN8" s="7"/>
      <c r="BO8" s="8"/>
      <c r="BP8" s="9"/>
      <c r="BQ8" s="4"/>
      <c r="BR8" s="8"/>
      <c r="BS8" s="9"/>
      <c r="BT8" s="7"/>
      <c r="BU8" s="9"/>
      <c r="BV8" s="76"/>
      <c r="BW8" s="4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6"/>
      <c r="DH8" s="10"/>
      <c r="DI8" s="11"/>
      <c r="DJ8" s="7"/>
      <c r="DK8" s="8"/>
      <c r="DL8" s="9"/>
      <c r="DM8" s="7"/>
      <c r="DN8" s="8"/>
      <c r="DO8" s="9"/>
      <c r="DP8" s="4"/>
      <c r="DQ8" s="5"/>
      <c r="DR8" s="6"/>
      <c r="DS8" s="4"/>
      <c r="DT8" s="5"/>
      <c r="DU8" s="5"/>
      <c r="DV8" s="5"/>
      <c r="DW8" s="6"/>
      <c r="DX8" s="10"/>
      <c r="DY8" s="13"/>
      <c r="DZ8" s="14"/>
      <c r="EA8" s="15"/>
      <c r="EB8" s="13"/>
      <c r="EC8" s="14"/>
      <c r="ED8" s="15"/>
      <c r="EE8" s="13"/>
      <c r="EF8" s="14"/>
      <c r="EG8" s="15"/>
      <c r="EH8" s="13"/>
      <c r="EI8" s="14"/>
      <c r="EJ8" s="15"/>
      <c r="EK8" s="13"/>
      <c r="EL8" s="14"/>
      <c r="EM8" s="15"/>
      <c r="EN8" s="13"/>
      <c r="EO8" s="14"/>
      <c r="EP8" s="15"/>
      <c r="EQ8" s="13"/>
      <c r="ER8" s="14"/>
      <c r="ES8" s="15"/>
      <c r="ET8" s="13"/>
      <c r="EU8" s="14"/>
      <c r="EV8" s="15"/>
      <c r="EW8" s="13"/>
      <c r="EX8" s="14"/>
      <c r="EY8" s="15"/>
      <c r="EZ8" s="13"/>
      <c r="FA8" s="14"/>
      <c r="FB8" s="15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69"/>
      <c r="JJ8" s="12"/>
      <c r="JK8" s="12"/>
      <c r="JL8" s="12"/>
      <c r="JM8" s="169"/>
      <c r="JN8" s="12"/>
      <c r="JO8" s="169"/>
      <c r="JP8" s="12"/>
      <c r="JQ8" s="169"/>
      <c r="JR8" s="12"/>
      <c r="JS8" s="169"/>
      <c r="JT8" s="12"/>
      <c r="JU8" s="169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69"/>
      <c r="OF8" s="12"/>
      <c r="OG8" s="12"/>
      <c r="OH8" s="12"/>
      <c r="OI8" s="169"/>
      <c r="OJ8" s="12"/>
      <c r="OK8" s="169"/>
      <c r="OL8" s="12"/>
      <c r="OM8" s="169"/>
      <c r="ON8" s="12"/>
      <c r="OO8" s="169"/>
      <c r="OP8" s="12"/>
      <c r="OQ8" s="169"/>
      <c r="OR8" s="12"/>
      <c r="OS8" s="12"/>
      <c r="OT8" s="12"/>
      <c r="OU8" s="74"/>
      <c r="OV8" s="74"/>
      <c r="OW8" s="74"/>
      <c r="OX8" s="74"/>
      <c r="OY8" s="74"/>
      <c r="OZ8" s="74"/>
      <c r="PA8" s="74"/>
      <c r="PB8" s="74"/>
      <c r="PC8" s="74"/>
      <c r="PD8" s="74"/>
      <c r="PE8" s="74"/>
      <c r="PF8" s="74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</row>
    <row r="9" spans="1:435" s="81" customFormat="1" ht="18.75" customHeight="1">
      <c r="A9" s="2"/>
      <c r="B9" s="2"/>
      <c r="C9" s="26"/>
      <c r="D9" s="26"/>
      <c r="E9" s="3"/>
      <c r="F9" s="4"/>
      <c r="G9" s="5"/>
      <c r="H9" s="6"/>
      <c r="I9" s="7"/>
      <c r="J9" s="45"/>
      <c r="K9" s="48"/>
      <c r="L9" s="8"/>
      <c r="M9" s="9"/>
      <c r="N9" s="4"/>
      <c r="O9" s="8"/>
      <c r="P9" s="9"/>
      <c r="Q9" s="7"/>
      <c r="R9" s="8"/>
      <c r="S9" s="9"/>
      <c r="T9" s="4"/>
      <c r="U9" s="6"/>
      <c r="V9" s="40"/>
      <c r="W9" s="4"/>
      <c r="X9" s="5"/>
      <c r="Y9" s="6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10"/>
      <c r="BL9" s="10"/>
      <c r="BM9" s="11"/>
      <c r="BN9" s="7"/>
      <c r="BO9" s="8"/>
      <c r="BP9" s="9"/>
      <c r="BQ9" s="4"/>
      <c r="BR9" s="8"/>
      <c r="BS9" s="9"/>
      <c r="BT9" s="7"/>
      <c r="BU9" s="9"/>
      <c r="BV9" s="76"/>
      <c r="BW9" s="4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6"/>
      <c r="DH9" s="10"/>
      <c r="DI9" s="11"/>
      <c r="DJ9" s="7"/>
      <c r="DK9" s="8"/>
      <c r="DL9" s="9"/>
      <c r="DM9" s="7"/>
      <c r="DN9" s="8"/>
      <c r="DO9" s="9"/>
      <c r="DP9" s="4"/>
      <c r="DQ9" s="5"/>
      <c r="DR9" s="6"/>
      <c r="DS9" s="4"/>
      <c r="DT9" s="5"/>
      <c r="DU9" s="5"/>
      <c r="DV9" s="5"/>
      <c r="DW9" s="6"/>
      <c r="DX9" s="10"/>
      <c r="DY9" s="13"/>
      <c r="DZ9" s="14"/>
      <c r="EA9" s="15"/>
      <c r="EB9" s="13"/>
      <c r="EC9" s="14"/>
      <c r="ED9" s="15"/>
      <c r="EE9" s="13"/>
      <c r="EF9" s="14"/>
      <c r="EG9" s="15"/>
      <c r="EH9" s="13"/>
      <c r="EI9" s="14"/>
      <c r="EJ9" s="15"/>
      <c r="EK9" s="13"/>
      <c r="EL9" s="14"/>
      <c r="EM9" s="15"/>
      <c r="EN9" s="13"/>
      <c r="EO9" s="14"/>
      <c r="EP9" s="15"/>
      <c r="EQ9" s="13"/>
      <c r="ER9" s="14"/>
      <c r="ES9" s="15"/>
      <c r="ET9" s="13"/>
      <c r="EU9" s="14"/>
      <c r="EV9" s="15"/>
      <c r="EW9" s="13"/>
      <c r="EX9" s="14"/>
      <c r="EY9" s="15"/>
      <c r="EZ9" s="13"/>
      <c r="FA9" s="14"/>
      <c r="FB9" s="15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69"/>
      <c r="JJ9" s="12"/>
      <c r="JK9" s="12"/>
      <c r="JL9" s="12"/>
      <c r="JM9" s="169"/>
      <c r="JN9" s="12"/>
      <c r="JO9" s="169"/>
      <c r="JP9" s="12"/>
      <c r="JQ9" s="169"/>
      <c r="JR9" s="12"/>
      <c r="JS9" s="169"/>
      <c r="JT9" s="12"/>
      <c r="JU9" s="169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69"/>
      <c r="OF9" s="12"/>
      <c r="OG9" s="12"/>
      <c r="OH9" s="12"/>
      <c r="OI9" s="169"/>
      <c r="OJ9" s="12"/>
      <c r="OK9" s="169"/>
      <c r="OL9" s="12"/>
      <c r="OM9" s="169"/>
      <c r="ON9" s="12"/>
      <c r="OO9" s="169"/>
      <c r="OP9" s="12"/>
      <c r="OQ9" s="169"/>
      <c r="OR9" s="12"/>
      <c r="OS9" s="12"/>
      <c r="OT9" s="12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82"/>
      <c r="PN9" s="82"/>
      <c r="PO9" s="82"/>
      <c r="PP9" s="82"/>
      <c r="PQ9" s="82"/>
      <c r="PR9" s="82"/>
      <c r="PS9" s="82"/>
    </row>
    <row r="10" spans="1:435" s="81" customFormat="1" ht="18.75" customHeight="1">
      <c r="A10" s="2"/>
      <c r="B10" s="2"/>
      <c r="C10" s="26"/>
      <c r="D10" s="26"/>
      <c r="E10" s="3"/>
      <c r="F10" s="4"/>
      <c r="G10" s="5"/>
      <c r="H10" s="6"/>
      <c r="I10" s="7"/>
      <c r="J10" s="45"/>
      <c r="K10" s="48"/>
      <c r="L10" s="8"/>
      <c r="M10" s="9"/>
      <c r="N10" s="4"/>
      <c r="O10" s="8"/>
      <c r="P10" s="9"/>
      <c r="Q10" s="7"/>
      <c r="R10" s="8"/>
      <c r="S10" s="9"/>
      <c r="T10" s="4"/>
      <c r="U10" s="6"/>
      <c r="V10" s="40"/>
      <c r="W10" s="4"/>
      <c r="X10" s="5"/>
      <c r="Y10" s="6"/>
      <c r="Z10" s="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10"/>
      <c r="BL10" s="10"/>
      <c r="BM10" s="11"/>
      <c r="BN10" s="7"/>
      <c r="BO10" s="8"/>
      <c r="BP10" s="9"/>
      <c r="BQ10" s="4"/>
      <c r="BR10" s="8"/>
      <c r="BS10" s="9"/>
      <c r="BT10" s="7"/>
      <c r="BU10" s="9"/>
      <c r="BV10" s="76"/>
      <c r="BW10" s="4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6"/>
      <c r="DH10" s="10"/>
      <c r="DI10" s="11"/>
      <c r="DJ10" s="7"/>
      <c r="DK10" s="8"/>
      <c r="DL10" s="9"/>
      <c r="DM10" s="7"/>
      <c r="DN10" s="8"/>
      <c r="DO10" s="9"/>
      <c r="DP10" s="4"/>
      <c r="DQ10" s="5"/>
      <c r="DR10" s="6"/>
      <c r="DS10" s="4"/>
      <c r="DT10" s="5"/>
      <c r="DU10" s="5"/>
      <c r="DV10" s="5"/>
      <c r="DW10" s="6"/>
      <c r="DX10" s="10"/>
      <c r="DY10" s="13"/>
      <c r="DZ10" s="14"/>
      <c r="EA10" s="15"/>
      <c r="EB10" s="13"/>
      <c r="EC10" s="14"/>
      <c r="ED10" s="15"/>
      <c r="EE10" s="13"/>
      <c r="EF10" s="14"/>
      <c r="EG10" s="15"/>
      <c r="EH10" s="13"/>
      <c r="EI10" s="14"/>
      <c r="EJ10" s="15"/>
      <c r="EK10" s="13"/>
      <c r="EL10" s="14"/>
      <c r="EM10" s="15"/>
      <c r="EN10" s="13"/>
      <c r="EO10" s="14"/>
      <c r="EP10" s="15"/>
      <c r="EQ10" s="13"/>
      <c r="ER10" s="14"/>
      <c r="ES10" s="15"/>
      <c r="ET10" s="13"/>
      <c r="EU10" s="14"/>
      <c r="EV10" s="15"/>
      <c r="EW10" s="13"/>
      <c r="EX10" s="14"/>
      <c r="EY10" s="15"/>
      <c r="EZ10" s="13"/>
      <c r="FA10" s="14"/>
      <c r="FB10" s="15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69"/>
      <c r="JJ10" s="12"/>
      <c r="JK10" s="12"/>
      <c r="JL10" s="12"/>
      <c r="JM10" s="169"/>
      <c r="JN10" s="12"/>
      <c r="JO10" s="169"/>
      <c r="JP10" s="12"/>
      <c r="JQ10" s="169"/>
      <c r="JR10" s="12"/>
      <c r="JS10" s="169"/>
      <c r="JT10" s="12"/>
      <c r="JU10" s="169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69"/>
      <c r="OF10" s="12"/>
      <c r="OG10" s="12"/>
      <c r="OH10" s="12"/>
      <c r="OI10" s="169"/>
      <c r="OJ10" s="12"/>
      <c r="OK10" s="169"/>
      <c r="OL10" s="12"/>
      <c r="OM10" s="169"/>
      <c r="ON10" s="12"/>
      <c r="OO10" s="169"/>
      <c r="OP10" s="12"/>
      <c r="OQ10" s="169"/>
      <c r="OR10" s="12"/>
      <c r="OS10" s="12"/>
      <c r="OT10" s="12"/>
      <c r="OU10" s="74"/>
      <c r="OV10" s="74"/>
      <c r="OW10" s="74"/>
      <c r="OX10" s="74"/>
      <c r="OY10" s="74"/>
      <c r="OZ10" s="74"/>
      <c r="PA10" s="74"/>
      <c r="PB10" s="74"/>
      <c r="PC10" s="74"/>
      <c r="PD10" s="74"/>
      <c r="PE10" s="74"/>
      <c r="PF10" s="74"/>
      <c r="PG10" s="74"/>
      <c r="PH10" s="74"/>
      <c r="PI10" s="74"/>
      <c r="PJ10" s="74"/>
      <c r="PK10" s="74"/>
      <c r="PL10" s="74"/>
      <c r="PM10" s="82"/>
      <c r="PN10" s="82"/>
      <c r="PO10" s="82"/>
      <c r="PP10" s="82"/>
      <c r="PQ10" s="82"/>
      <c r="PR10" s="82"/>
      <c r="PS10" s="82"/>
    </row>
    <row r="11" spans="1:435" s="81" customFormat="1" ht="18.75" customHeight="1">
      <c r="A11" s="2"/>
      <c r="B11" s="2"/>
      <c r="C11" s="26"/>
      <c r="D11" s="26"/>
      <c r="E11" s="3"/>
      <c r="F11" s="4"/>
      <c r="G11" s="5"/>
      <c r="H11" s="6"/>
      <c r="I11" s="7"/>
      <c r="J11" s="45"/>
      <c r="K11" s="48"/>
      <c r="L11" s="8"/>
      <c r="M11" s="9"/>
      <c r="N11" s="4"/>
      <c r="O11" s="8"/>
      <c r="P11" s="9"/>
      <c r="Q11" s="7"/>
      <c r="R11" s="8"/>
      <c r="S11" s="9"/>
      <c r="T11" s="4"/>
      <c r="U11" s="6"/>
      <c r="V11" s="40"/>
      <c r="W11" s="4"/>
      <c r="X11" s="5"/>
      <c r="Y11" s="6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10"/>
      <c r="BL11" s="10"/>
      <c r="BM11" s="11"/>
      <c r="BN11" s="7"/>
      <c r="BO11" s="8"/>
      <c r="BP11" s="9"/>
      <c r="BQ11" s="4"/>
      <c r="BR11" s="8"/>
      <c r="BS11" s="9"/>
      <c r="BT11" s="7"/>
      <c r="BU11" s="9"/>
      <c r="BV11" s="76"/>
      <c r="BW11" s="4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6"/>
      <c r="DH11" s="10"/>
      <c r="DI11" s="11"/>
      <c r="DJ11" s="7"/>
      <c r="DK11" s="8"/>
      <c r="DL11" s="9"/>
      <c r="DM11" s="7"/>
      <c r="DN11" s="8"/>
      <c r="DO11" s="9"/>
      <c r="DP11" s="4"/>
      <c r="DQ11" s="5"/>
      <c r="DR11" s="6"/>
      <c r="DS11" s="4"/>
      <c r="DT11" s="5"/>
      <c r="DU11" s="5"/>
      <c r="DV11" s="5"/>
      <c r="DW11" s="6"/>
      <c r="DX11" s="10"/>
      <c r="DY11" s="13"/>
      <c r="DZ11" s="14"/>
      <c r="EA11" s="15"/>
      <c r="EB11" s="13"/>
      <c r="EC11" s="14"/>
      <c r="ED11" s="15"/>
      <c r="EE11" s="13"/>
      <c r="EF11" s="14"/>
      <c r="EG11" s="15"/>
      <c r="EH11" s="13"/>
      <c r="EI11" s="14"/>
      <c r="EJ11" s="15"/>
      <c r="EK11" s="13"/>
      <c r="EL11" s="14"/>
      <c r="EM11" s="15"/>
      <c r="EN11" s="13"/>
      <c r="EO11" s="14"/>
      <c r="EP11" s="15"/>
      <c r="EQ11" s="13"/>
      <c r="ER11" s="14"/>
      <c r="ES11" s="15"/>
      <c r="ET11" s="13"/>
      <c r="EU11" s="14"/>
      <c r="EV11" s="15"/>
      <c r="EW11" s="13"/>
      <c r="EX11" s="14"/>
      <c r="EY11" s="15"/>
      <c r="EZ11" s="13"/>
      <c r="FA11" s="14"/>
      <c r="FB11" s="15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69"/>
      <c r="JJ11" s="12"/>
      <c r="JK11" s="12"/>
      <c r="JL11" s="12"/>
      <c r="JM11" s="169"/>
      <c r="JN11" s="12"/>
      <c r="JO11" s="169"/>
      <c r="JP11" s="12"/>
      <c r="JQ11" s="169"/>
      <c r="JR11" s="12"/>
      <c r="JS11" s="169"/>
      <c r="JT11" s="12"/>
      <c r="JU11" s="169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69"/>
      <c r="OF11" s="12"/>
      <c r="OG11" s="12"/>
      <c r="OH11" s="12"/>
      <c r="OI11" s="169"/>
      <c r="OJ11" s="12"/>
      <c r="OK11" s="169"/>
      <c r="OL11" s="12"/>
      <c r="OM11" s="169"/>
      <c r="ON11" s="12"/>
      <c r="OO11" s="169"/>
      <c r="OP11" s="12"/>
      <c r="OQ11" s="169"/>
      <c r="OR11" s="12"/>
      <c r="OS11" s="12"/>
      <c r="OT11" s="12"/>
      <c r="OU11" s="74"/>
      <c r="OV11" s="74"/>
      <c r="OW11" s="74"/>
      <c r="OX11" s="74"/>
      <c r="OY11" s="74"/>
      <c r="OZ11" s="74"/>
      <c r="PA11" s="74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4"/>
      <c r="PM11" s="82"/>
      <c r="PN11" s="82"/>
      <c r="PO11" s="82"/>
      <c r="PP11" s="82"/>
      <c r="PQ11" s="82"/>
      <c r="PR11" s="82"/>
      <c r="PS11" s="82"/>
    </row>
    <row r="12" spans="1:435">
      <c r="A12" s="2"/>
      <c r="B12" s="2"/>
      <c r="C12" s="2"/>
      <c r="D12" s="2"/>
      <c r="E12" s="3"/>
      <c r="F12" s="4"/>
      <c r="G12" s="5"/>
      <c r="H12" s="6"/>
      <c r="I12" s="7"/>
      <c r="J12" s="45"/>
      <c r="K12" s="48"/>
      <c r="L12" s="8"/>
      <c r="M12" s="9"/>
      <c r="N12" s="4"/>
      <c r="O12" s="8"/>
      <c r="P12" s="9"/>
      <c r="Q12" s="16"/>
      <c r="R12" s="17"/>
      <c r="S12" s="9"/>
      <c r="T12" s="4"/>
      <c r="U12" s="6"/>
      <c r="V12" s="40"/>
      <c r="W12" s="4"/>
      <c r="X12" s="5"/>
      <c r="Y12" s="6"/>
      <c r="Z12" s="4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10"/>
      <c r="BL12" s="10"/>
      <c r="BM12" s="11"/>
      <c r="BN12" s="7"/>
      <c r="BO12" s="8"/>
      <c r="BP12" s="9"/>
      <c r="BQ12" s="4"/>
      <c r="BR12" s="8"/>
      <c r="BS12" s="9"/>
      <c r="BT12" s="7"/>
      <c r="BU12" s="9"/>
      <c r="BV12" s="76"/>
      <c r="BW12" s="4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6"/>
      <c r="DH12" s="10"/>
      <c r="DI12" s="11"/>
      <c r="DJ12" s="7"/>
      <c r="DK12" s="8"/>
      <c r="DL12" s="9"/>
      <c r="DM12" s="7"/>
      <c r="DN12" s="8"/>
      <c r="DO12" s="18"/>
      <c r="DP12" s="4"/>
      <c r="DQ12" s="5"/>
      <c r="DR12" s="6"/>
      <c r="DS12" s="4"/>
      <c r="DT12" s="5"/>
      <c r="DU12" s="5"/>
      <c r="DV12" s="5"/>
      <c r="DW12" s="6"/>
      <c r="DX12" s="10"/>
      <c r="DY12" s="13"/>
      <c r="DZ12" s="14"/>
      <c r="EA12" s="15"/>
      <c r="EB12" s="13"/>
      <c r="EC12" s="14"/>
      <c r="ED12" s="15"/>
      <c r="EE12" s="13"/>
      <c r="EF12" s="14"/>
      <c r="EG12" s="15"/>
      <c r="EH12" s="13"/>
      <c r="EI12" s="14"/>
      <c r="EJ12" s="15"/>
      <c r="EK12" s="13"/>
      <c r="EL12" s="14"/>
      <c r="EM12" s="15"/>
      <c r="EN12" s="13"/>
      <c r="EO12" s="14"/>
      <c r="EP12" s="15"/>
      <c r="EQ12" s="13"/>
      <c r="ER12" s="14"/>
      <c r="ES12" s="15"/>
      <c r="ET12" s="13"/>
      <c r="EU12" s="14"/>
      <c r="EV12" s="15"/>
      <c r="EW12" s="13"/>
      <c r="EX12" s="14"/>
      <c r="EY12" s="15"/>
      <c r="EZ12" s="13"/>
      <c r="FA12" s="14"/>
      <c r="FB12" s="15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69"/>
      <c r="JJ12" s="12"/>
      <c r="JK12" s="12"/>
      <c r="JL12" s="12"/>
      <c r="JM12" s="169"/>
      <c r="JN12" s="12"/>
      <c r="JO12" s="169"/>
      <c r="JP12" s="12"/>
      <c r="JQ12" s="169"/>
      <c r="JR12" s="12"/>
      <c r="JS12" s="169"/>
      <c r="JT12" s="12"/>
      <c r="JU12" s="169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69"/>
      <c r="OF12" s="12"/>
      <c r="OG12" s="12"/>
      <c r="OH12" s="12"/>
      <c r="OI12" s="169"/>
      <c r="OJ12" s="12"/>
      <c r="OK12" s="169"/>
      <c r="OL12" s="12"/>
      <c r="OM12" s="169"/>
      <c r="ON12" s="12"/>
      <c r="OO12" s="169"/>
      <c r="OP12" s="12"/>
      <c r="OQ12" s="169"/>
      <c r="OR12" s="12"/>
      <c r="OS12" s="12"/>
      <c r="OT12" s="12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</row>
    <row r="13" spans="1:435">
      <c r="A13" s="2"/>
      <c r="B13" s="2"/>
      <c r="C13" s="2"/>
      <c r="D13" s="2"/>
      <c r="E13" s="3"/>
      <c r="F13" s="4"/>
      <c r="G13" s="5"/>
      <c r="H13" s="6"/>
      <c r="I13" s="7"/>
      <c r="J13" s="45"/>
      <c r="K13" s="48"/>
      <c r="L13" s="8"/>
      <c r="M13" s="9"/>
      <c r="N13" s="4"/>
      <c r="O13" s="8"/>
      <c r="P13" s="9"/>
      <c r="Q13" s="16"/>
      <c r="R13" s="17"/>
      <c r="S13" s="9"/>
      <c r="T13" s="4"/>
      <c r="U13" s="6"/>
      <c r="V13" s="40"/>
      <c r="W13" s="4"/>
      <c r="X13" s="5"/>
      <c r="Y13" s="6"/>
      <c r="Z13" s="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10"/>
      <c r="BL13" s="10"/>
      <c r="BM13" s="11"/>
      <c r="BN13" s="7"/>
      <c r="BO13" s="8"/>
      <c r="BP13" s="9"/>
      <c r="BQ13" s="4"/>
      <c r="BR13" s="8"/>
      <c r="BS13" s="9"/>
      <c r="BT13" s="7"/>
      <c r="BU13" s="9"/>
      <c r="BV13" s="76"/>
      <c r="BW13" s="4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6"/>
      <c r="DH13" s="10"/>
      <c r="DI13" s="11"/>
      <c r="DJ13" s="7"/>
      <c r="DK13" s="8"/>
      <c r="DL13" s="9"/>
      <c r="DM13" s="7"/>
      <c r="DN13" s="8"/>
      <c r="DO13" s="18"/>
      <c r="DP13" s="4"/>
      <c r="DQ13" s="5"/>
      <c r="DR13" s="6"/>
      <c r="DS13" s="4"/>
      <c r="DT13" s="5"/>
      <c r="DU13" s="5"/>
      <c r="DV13" s="5"/>
      <c r="DW13" s="6"/>
      <c r="DX13" s="10"/>
      <c r="DY13" s="13"/>
      <c r="DZ13" s="14"/>
      <c r="EA13" s="15"/>
      <c r="EB13" s="13"/>
      <c r="EC13" s="14"/>
      <c r="ED13" s="15"/>
      <c r="EE13" s="13"/>
      <c r="EF13" s="14"/>
      <c r="EG13" s="15"/>
      <c r="EH13" s="13"/>
      <c r="EI13" s="14"/>
      <c r="EJ13" s="15"/>
      <c r="EK13" s="13"/>
      <c r="EL13" s="14"/>
      <c r="EM13" s="15"/>
      <c r="EN13" s="13"/>
      <c r="EO13" s="14"/>
      <c r="EP13" s="15"/>
      <c r="EQ13" s="13"/>
      <c r="ER13" s="14"/>
      <c r="ES13" s="15"/>
      <c r="ET13" s="13"/>
      <c r="EU13" s="14"/>
      <c r="EV13" s="15"/>
      <c r="EW13" s="13"/>
      <c r="EX13" s="14"/>
      <c r="EY13" s="15"/>
      <c r="EZ13" s="13"/>
      <c r="FA13" s="14"/>
      <c r="FB13" s="15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69"/>
      <c r="JJ13" s="12"/>
      <c r="JK13" s="12"/>
      <c r="JL13" s="12"/>
      <c r="JM13" s="169"/>
      <c r="JN13" s="12"/>
      <c r="JO13" s="169"/>
      <c r="JP13" s="12"/>
      <c r="JQ13" s="169"/>
      <c r="JR13" s="12"/>
      <c r="JS13" s="169"/>
      <c r="JT13" s="12"/>
      <c r="JU13" s="169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69"/>
      <c r="OF13" s="12"/>
      <c r="OG13" s="12"/>
      <c r="OH13" s="12"/>
      <c r="OI13" s="169"/>
      <c r="OJ13" s="12"/>
      <c r="OK13" s="169"/>
      <c r="OL13" s="12"/>
      <c r="OM13" s="169"/>
      <c r="ON13" s="12"/>
      <c r="OO13" s="169"/>
      <c r="OP13" s="12"/>
      <c r="OQ13" s="169"/>
      <c r="OR13" s="12"/>
      <c r="OS13" s="12"/>
      <c r="OT13" s="12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</row>
    <row r="14" spans="1:435">
      <c r="A14" s="2"/>
      <c r="B14" s="2"/>
      <c r="C14" s="2"/>
      <c r="D14" s="2"/>
      <c r="E14" s="3"/>
      <c r="F14" s="4"/>
      <c r="G14" s="5"/>
      <c r="H14" s="6"/>
      <c r="I14" s="7"/>
      <c r="J14" s="45"/>
      <c r="K14" s="48"/>
      <c r="L14" s="8"/>
      <c r="M14" s="9"/>
      <c r="N14" s="4"/>
      <c r="O14" s="8"/>
      <c r="P14" s="9"/>
      <c r="Q14" s="16"/>
      <c r="R14" s="17"/>
      <c r="S14" s="9"/>
      <c r="T14" s="4"/>
      <c r="U14" s="6"/>
      <c r="V14" s="40"/>
      <c r="W14" s="4"/>
      <c r="X14" s="5"/>
      <c r="Y14" s="6"/>
      <c r="Z14" s="4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10"/>
      <c r="BL14" s="10"/>
      <c r="BM14" s="11"/>
      <c r="BN14" s="7"/>
      <c r="BO14" s="8"/>
      <c r="BP14" s="9"/>
      <c r="BQ14" s="4"/>
      <c r="BR14" s="8"/>
      <c r="BS14" s="9"/>
      <c r="BT14" s="7"/>
      <c r="BU14" s="9"/>
      <c r="BV14" s="76"/>
      <c r="BW14" s="4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6"/>
      <c r="DH14" s="10"/>
      <c r="DI14" s="11"/>
      <c r="DJ14" s="7"/>
      <c r="DK14" s="8"/>
      <c r="DL14" s="9"/>
      <c r="DM14" s="7"/>
      <c r="DN14" s="8"/>
      <c r="DO14" s="18"/>
      <c r="DP14" s="4"/>
      <c r="DQ14" s="5"/>
      <c r="DR14" s="6"/>
      <c r="DS14" s="4"/>
      <c r="DT14" s="5"/>
      <c r="DU14" s="5"/>
      <c r="DV14" s="5"/>
      <c r="DW14" s="6"/>
      <c r="DX14" s="10"/>
      <c r="DY14" s="13"/>
      <c r="DZ14" s="14"/>
      <c r="EA14" s="15"/>
      <c r="EB14" s="13"/>
      <c r="EC14" s="14"/>
      <c r="ED14" s="15"/>
      <c r="EE14" s="13"/>
      <c r="EF14" s="14"/>
      <c r="EG14" s="15"/>
      <c r="EH14" s="13"/>
      <c r="EI14" s="14"/>
      <c r="EJ14" s="15"/>
      <c r="EK14" s="13"/>
      <c r="EL14" s="14"/>
      <c r="EM14" s="15"/>
      <c r="EN14" s="13"/>
      <c r="EO14" s="14"/>
      <c r="EP14" s="15"/>
      <c r="EQ14" s="13"/>
      <c r="ER14" s="14"/>
      <c r="ES14" s="15"/>
      <c r="ET14" s="13"/>
      <c r="EU14" s="14"/>
      <c r="EV14" s="15"/>
      <c r="EW14" s="13"/>
      <c r="EX14" s="14"/>
      <c r="EY14" s="15"/>
      <c r="EZ14" s="13"/>
      <c r="FA14" s="14"/>
      <c r="FB14" s="15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69"/>
      <c r="JJ14" s="12"/>
      <c r="JK14" s="12"/>
      <c r="JL14" s="12"/>
      <c r="JM14" s="169"/>
      <c r="JN14" s="12"/>
      <c r="JO14" s="169"/>
      <c r="JP14" s="12"/>
      <c r="JQ14" s="169"/>
      <c r="JR14" s="12"/>
      <c r="JS14" s="169"/>
      <c r="JT14" s="12"/>
      <c r="JU14" s="169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69"/>
      <c r="OF14" s="12"/>
      <c r="OG14" s="12"/>
      <c r="OH14" s="12"/>
      <c r="OI14" s="169"/>
      <c r="OJ14" s="12"/>
      <c r="OK14" s="169"/>
      <c r="OL14" s="12"/>
      <c r="OM14" s="169"/>
      <c r="ON14" s="12"/>
      <c r="OO14" s="169"/>
      <c r="OP14" s="12"/>
      <c r="OQ14" s="169"/>
      <c r="OR14" s="12"/>
      <c r="OS14" s="12"/>
      <c r="OT14" s="12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</row>
    <row r="15" spans="1:435">
      <c r="A15" s="2"/>
      <c r="B15" s="2"/>
      <c r="C15" s="2"/>
      <c r="D15" s="2"/>
      <c r="E15" s="3"/>
      <c r="F15" s="4"/>
      <c r="G15" s="5"/>
      <c r="H15" s="6"/>
      <c r="I15" s="7"/>
      <c r="J15" s="45"/>
      <c r="K15" s="48"/>
      <c r="L15" s="8"/>
      <c r="M15" s="9"/>
      <c r="N15" s="4"/>
      <c r="O15" s="8"/>
      <c r="P15" s="9"/>
      <c r="Q15" s="16"/>
      <c r="R15" s="17"/>
      <c r="S15" s="9"/>
      <c r="T15" s="4"/>
      <c r="U15" s="6"/>
      <c r="V15" s="40"/>
      <c r="W15" s="4"/>
      <c r="X15" s="5"/>
      <c r="Y15" s="6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6"/>
      <c r="BK15" s="10"/>
      <c r="BL15" s="10"/>
      <c r="BM15" s="11"/>
      <c r="BN15" s="7"/>
      <c r="BO15" s="8"/>
      <c r="BP15" s="9"/>
      <c r="BQ15" s="4"/>
      <c r="BR15" s="8"/>
      <c r="BS15" s="9"/>
      <c r="BT15" s="7"/>
      <c r="BU15" s="9"/>
      <c r="BV15" s="76"/>
      <c r="BW15" s="4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6"/>
      <c r="DH15" s="10"/>
      <c r="DI15" s="11"/>
      <c r="DJ15" s="7"/>
      <c r="DK15" s="8"/>
      <c r="DL15" s="9"/>
      <c r="DM15" s="7"/>
      <c r="DN15" s="8"/>
      <c r="DO15" s="18"/>
      <c r="DP15" s="4"/>
      <c r="DQ15" s="5"/>
      <c r="DR15" s="6"/>
      <c r="DS15" s="4"/>
      <c r="DT15" s="5"/>
      <c r="DU15" s="5"/>
      <c r="DV15" s="5"/>
      <c r="DW15" s="6"/>
      <c r="DX15" s="10"/>
      <c r="DY15" s="13"/>
      <c r="DZ15" s="14"/>
      <c r="EA15" s="15"/>
      <c r="EB15" s="13"/>
      <c r="EC15" s="14"/>
      <c r="ED15" s="15"/>
      <c r="EE15" s="13"/>
      <c r="EF15" s="14"/>
      <c r="EG15" s="15"/>
      <c r="EH15" s="13"/>
      <c r="EI15" s="14"/>
      <c r="EJ15" s="15"/>
      <c r="EK15" s="13"/>
      <c r="EL15" s="14"/>
      <c r="EM15" s="15"/>
      <c r="EN15" s="13"/>
      <c r="EO15" s="14"/>
      <c r="EP15" s="15"/>
      <c r="EQ15" s="13"/>
      <c r="ER15" s="14"/>
      <c r="ES15" s="15"/>
      <c r="ET15" s="13"/>
      <c r="EU15" s="14"/>
      <c r="EV15" s="15"/>
      <c r="EW15" s="13"/>
      <c r="EX15" s="14"/>
      <c r="EY15" s="15"/>
      <c r="EZ15" s="13"/>
      <c r="FA15" s="14"/>
      <c r="FB15" s="15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69"/>
      <c r="JJ15" s="12"/>
      <c r="JK15" s="12"/>
      <c r="JL15" s="12"/>
      <c r="JM15" s="169"/>
      <c r="JN15" s="12"/>
      <c r="JO15" s="169"/>
      <c r="JP15" s="12"/>
      <c r="JQ15" s="169"/>
      <c r="JR15" s="12"/>
      <c r="JS15" s="169"/>
      <c r="JT15" s="12"/>
      <c r="JU15" s="169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69"/>
      <c r="OF15" s="12"/>
      <c r="OG15" s="12"/>
      <c r="OH15" s="12"/>
      <c r="OI15" s="169"/>
      <c r="OJ15" s="12"/>
      <c r="OK15" s="169"/>
      <c r="OL15" s="12"/>
      <c r="OM15" s="169"/>
      <c r="ON15" s="12"/>
      <c r="OO15" s="169"/>
      <c r="OP15" s="12"/>
      <c r="OQ15" s="169"/>
      <c r="OR15" s="12"/>
      <c r="OS15" s="12"/>
      <c r="OT15" s="12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</row>
    <row r="16" spans="1:435">
      <c r="A16" s="2"/>
      <c r="B16" s="2"/>
      <c r="C16" s="2"/>
      <c r="D16" s="2"/>
      <c r="E16" s="3"/>
      <c r="F16" s="4"/>
      <c r="G16" s="5"/>
      <c r="H16" s="6"/>
      <c r="I16" s="7"/>
      <c r="J16" s="45"/>
      <c r="K16" s="48"/>
      <c r="L16" s="8"/>
      <c r="M16" s="9"/>
      <c r="N16" s="4"/>
      <c r="O16" s="8"/>
      <c r="P16" s="9"/>
      <c r="Q16" s="16"/>
      <c r="R16" s="17"/>
      <c r="S16" s="9"/>
      <c r="T16" s="4"/>
      <c r="U16" s="6"/>
      <c r="V16" s="40"/>
      <c r="W16" s="4"/>
      <c r="X16" s="5"/>
      <c r="Y16" s="6"/>
      <c r="Z16" s="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10"/>
      <c r="BL16" s="10"/>
      <c r="BM16" s="11"/>
      <c r="BN16" s="7"/>
      <c r="BO16" s="8"/>
      <c r="BP16" s="9"/>
      <c r="BQ16" s="4"/>
      <c r="BR16" s="8"/>
      <c r="BS16" s="9"/>
      <c r="BT16" s="7"/>
      <c r="BU16" s="9"/>
      <c r="BV16" s="76"/>
      <c r="BW16" s="4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6"/>
      <c r="DH16" s="10"/>
      <c r="DI16" s="11"/>
      <c r="DJ16" s="7"/>
      <c r="DK16" s="8"/>
      <c r="DL16" s="9"/>
      <c r="DM16" s="7"/>
      <c r="DN16" s="8"/>
      <c r="DO16" s="18"/>
      <c r="DP16" s="4"/>
      <c r="DQ16" s="5"/>
      <c r="DR16" s="6"/>
      <c r="DS16" s="4"/>
      <c r="DT16" s="5"/>
      <c r="DU16" s="5"/>
      <c r="DV16" s="5"/>
      <c r="DW16" s="6"/>
      <c r="DX16" s="10"/>
      <c r="DY16" s="13"/>
      <c r="DZ16" s="14"/>
      <c r="EA16" s="15"/>
      <c r="EB16" s="13"/>
      <c r="EC16" s="14"/>
      <c r="ED16" s="15"/>
      <c r="EE16" s="13"/>
      <c r="EF16" s="14"/>
      <c r="EG16" s="15"/>
      <c r="EH16" s="13"/>
      <c r="EI16" s="14"/>
      <c r="EJ16" s="15"/>
      <c r="EK16" s="13"/>
      <c r="EL16" s="14"/>
      <c r="EM16" s="15"/>
      <c r="EN16" s="13"/>
      <c r="EO16" s="14"/>
      <c r="EP16" s="15"/>
      <c r="EQ16" s="13"/>
      <c r="ER16" s="14"/>
      <c r="ES16" s="15"/>
      <c r="ET16" s="13"/>
      <c r="EU16" s="14"/>
      <c r="EV16" s="15"/>
      <c r="EW16" s="13"/>
      <c r="EX16" s="14"/>
      <c r="EY16" s="15"/>
      <c r="EZ16" s="13"/>
      <c r="FA16" s="14"/>
      <c r="FB16" s="15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69"/>
      <c r="JJ16" s="12"/>
      <c r="JK16" s="12"/>
      <c r="JL16" s="12"/>
      <c r="JM16" s="169"/>
      <c r="JN16" s="12"/>
      <c r="JO16" s="169"/>
      <c r="JP16" s="12"/>
      <c r="JQ16" s="169"/>
      <c r="JR16" s="12"/>
      <c r="JS16" s="169"/>
      <c r="JT16" s="12"/>
      <c r="JU16" s="169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69"/>
      <c r="OF16" s="12"/>
      <c r="OG16" s="12"/>
      <c r="OH16" s="12"/>
      <c r="OI16" s="169"/>
      <c r="OJ16" s="12"/>
      <c r="OK16" s="169"/>
      <c r="OL16" s="12"/>
      <c r="OM16" s="169"/>
      <c r="ON16" s="12"/>
      <c r="OO16" s="169"/>
      <c r="OP16" s="12"/>
      <c r="OQ16" s="169"/>
      <c r="OR16" s="12"/>
      <c r="OS16" s="12"/>
      <c r="OT16" s="12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</row>
    <row r="17" spans="1:428">
      <c r="A17" s="2"/>
      <c r="B17" s="2"/>
      <c r="C17" s="2"/>
      <c r="D17" s="2"/>
      <c r="E17" s="3"/>
      <c r="F17" s="4"/>
      <c r="G17" s="5"/>
      <c r="H17" s="6"/>
      <c r="I17" s="7"/>
      <c r="J17" s="45"/>
      <c r="K17" s="48"/>
      <c r="L17" s="8"/>
      <c r="M17" s="9"/>
      <c r="N17" s="4"/>
      <c r="O17" s="8"/>
      <c r="P17" s="9"/>
      <c r="Q17" s="16"/>
      <c r="R17" s="17"/>
      <c r="S17" s="9"/>
      <c r="T17" s="4"/>
      <c r="U17" s="6"/>
      <c r="V17" s="40"/>
      <c r="W17" s="4"/>
      <c r="X17" s="5"/>
      <c r="Y17" s="6"/>
      <c r="Z17" s="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10"/>
      <c r="BL17" s="10"/>
      <c r="BM17" s="11"/>
      <c r="BN17" s="7"/>
      <c r="BO17" s="8"/>
      <c r="BP17" s="9"/>
      <c r="BQ17" s="4"/>
      <c r="BR17" s="8"/>
      <c r="BS17" s="9"/>
      <c r="BT17" s="7"/>
      <c r="BU17" s="9"/>
      <c r="BV17" s="76"/>
      <c r="BW17" s="4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6"/>
      <c r="DH17" s="10"/>
      <c r="DI17" s="11"/>
      <c r="DJ17" s="7"/>
      <c r="DK17" s="8"/>
      <c r="DL17" s="9"/>
      <c r="DM17" s="7"/>
      <c r="DN17" s="8"/>
      <c r="DO17" s="18"/>
      <c r="DP17" s="4"/>
      <c r="DQ17" s="5"/>
      <c r="DR17" s="6"/>
      <c r="DS17" s="4"/>
      <c r="DT17" s="5"/>
      <c r="DU17" s="5"/>
      <c r="DV17" s="5"/>
      <c r="DW17" s="6"/>
      <c r="DX17" s="10"/>
      <c r="DY17" s="13"/>
      <c r="DZ17" s="14"/>
      <c r="EA17" s="15"/>
      <c r="EB17" s="13"/>
      <c r="EC17" s="14"/>
      <c r="ED17" s="15"/>
      <c r="EE17" s="13"/>
      <c r="EF17" s="14"/>
      <c r="EG17" s="15"/>
      <c r="EH17" s="13"/>
      <c r="EI17" s="14"/>
      <c r="EJ17" s="15"/>
      <c r="EK17" s="13"/>
      <c r="EL17" s="14"/>
      <c r="EM17" s="15"/>
      <c r="EN17" s="13"/>
      <c r="EO17" s="14"/>
      <c r="EP17" s="15"/>
      <c r="EQ17" s="13"/>
      <c r="ER17" s="14"/>
      <c r="ES17" s="15"/>
      <c r="ET17" s="13"/>
      <c r="EU17" s="14"/>
      <c r="EV17" s="15"/>
      <c r="EW17" s="13"/>
      <c r="EX17" s="14"/>
      <c r="EY17" s="15"/>
      <c r="EZ17" s="13"/>
      <c r="FA17" s="14"/>
      <c r="FB17" s="15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69"/>
      <c r="JJ17" s="12"/>
      <c r="JK17" s="12"/>
      <c r="JL17" s="12"/>
      <c r="JM17" s="169"/>
      <c r="JN17" s="12"/>
      <c r="JO17" s="169"/>
      <c r="JP17" s="12"/>
      <c r="JQ17" s="169"/>
      <c r="JR17" s="12"/>
      <c r="JS17" s="169"/>
      <c r="JT17" s="12"/>
      <c r="JU17" s="169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69"/>
      <c r="OF17" s="12"/>
      <c r="OG17" s="12"/>
      <c r="OH17" s="12"/>
      <c r="OI17" s="169"/>
      <c r="OJ17" s="12"/>
      <c r="OK17" s="169"/>
      <c r="OL17" s="12"/>
      <c r="OM17" s="169"/>
      <c r="ON17" s="12"/>
      <c r="OO17" s="169"/>
      <c r="OP17" s="12"/>
      <c r="OQ17" s="169"/>
      <c r="OR17" s="12"/>
      <c r="OS17" s="12"/>
      <c r="OT17" s="12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</row>
    <row r="18" spans="1:428">
      <c r="A18" s="2"/>
      <c r="B18" s="2"/>
      <c r="C18" s="2"/>
      <c r="D18" s="2"/>
      <c r="E18" s="3"/>
      <c r="F18" s="4"/>
      <c r="G18" s="5"/>
      <c r="H18" s="6"/>
      <c r="I18" s="7"/>
      <c r="J18" s="45"/>
      <c r="K18" s="48"/>
      <c r="L18" s="8"/>
      <c r="M18" s="9"/>
      <c r="N18" s="4"/>
      <c r="O18" s="8"/>
      <c r="P18" s="9"/>
      <c r="Q18" s="16"/>
      <c r="R18" s="17"/>
      <c r="S18" s="9"/>
      <c r="T18" s="4"/>
      <c r="U18" s="6"/>
      <c r="V18" s="40"/>
      <c r="W18" s="4"/>
      <c r="X18" s="5"/>
      <c r="Y18" s="6"/>
      <c r="Z18" s="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10"/>
      <c r="BL18" s="10"/>
      <c r="BM18" s="11"/>
      <c r="BN18" s="7"/>
      <c r="BO18" s="8"/>
      <c r="BP18" s="9"/>
      <c r="BQ18" s="4"/>
      <c r="BR18" s="8"/>
      <c r="BS18" s="9"/>
      <c r="BT18" s="7"/>
      <c r="BU18" s="9"/>
      <c r="BV18" s="76"/>
      <c r="BW18" s="4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6"/>
      <c r="DH18" s="10"/>
      <c r="DI18" s="11"/>
      <c r="DJ18" s="7"/>
      <c r="DK18" s="8"/>
      <c r="DL18" s="9"/>
      <c r="DM18" s="7"/>
      <c r="DN18" s="8"/>
      <c r="DO18" s="18"/>
      <c r="DP18" s="4"/>
      <c r="DQ18" s="5"/>
      <c r="DR18" s="6"/>
      <c r="DS18" s="4"/>
      <c r="DT18" s="5"/>
      <c r="DU18" s="5"/>
      <c r="DV18" s="5"/>
      <c r="DW18" s="6"/>
      <c r="DX18" s="10"/>
      <c r="DY18" s="13"/>
      <c r="DZ18" s="14"/>
      <c r="EA18" s="15"/>
      <c r="EB18" s="13"/>
      <c r="EC18" s="14"/>
      <c r="ED18" s="15"/>
      <c r="EE18" s="13"/>
      <c r="EF18" s="14"/>
      <c r="EG18" s="15"/>
      <c r="EH18" s="13"/>
      <c r="EI18" s="14"/>
      <c r="EJ18" s="15"/>
      <c r="EK18" s="13"/>
      <c r="EL18" s="14"/>
      <c r="EM18" s="15"/>
      <c r="EN18" s="13"/>
      <c r="EO18" s="14"/>
      <c r="EP18" s="15"/>
      <c r="EQ18" s="13"/>
      <c r="ER18" s="14"/>
      <c r="ES18" s="15"/>
      <c r="ET18" s="13"/>
      <c r="EU18" s="14"/>
      <c r="EV18" s="15"/>
      <c r="EW18" s="13"/>
      <c r="EX18" s="14"/>
      <c r="EY18" s="15"/>
      <c r="EZ18" s="13"/>
      <c r="FA18" s="14"/>
      <c r="FB18" s="15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69"/>
      <c r="JJ18" s="12"/>
      <c r="JK18" s="12"/>
      <c r="JL18" s="12"/>
      <c r="JM18" s="169"/>
      <c r="JN18" s="12"/>
      <c r="JO18" s="169"/>
      <c r="JP18" s="12"/>
      <c r="JQ18" s="169"/>
      <c r="JR18" s="12"/>
      <c r="JS18" s="169"/>
      <c r="JT18" s="12"/>
      <c r="JU18" s="169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69"/>
      <c r="OF18" s="12"/>
      <c r="OG18" s="12"/>
      <c r="OH18" s="12"/>
      <c r="OI18" s="169"/>
      <c r="OJ18" s="12"/>
      <c r="OK18" s="169"/>
      <c r="OL18" s="12"/>
      <c r="OM18" s="169"/>
      <c r="ON18" s="12"/>
      <c r="OO18" s="169"/>
      <c r="OP18" s="12"/>
      <c r="OQ18" s="169"/>
      <c r="OR18" s="12"/>
      <c r="OS18" s="12"/>
      <c r="OT18" s="12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</row>
    <row r="19" spans="1:428">
      <c r="A19" s="2"/>
      <c r="B19" s="2"/>
      <c r="C19" s="2"/>
      <c r="D19" s="2"/>
      <c r="E19" s="3"/>
      <c r="F19" s="4"/>
      <c r="G19" s="5"/>
      <c r="H19" s="6"/>
      <c r="I19" s="7"/>
      <c r="J19" s="45"/>
      <c r="K19" s="48"/>
      <c r="L19" s="8"/>
      <c r="M19" s="9"/>
      <c r="N19" s="4"/>
      <c r="O19" s="8"/>
      <c r="P19" s="9"/>
      <c r="Q19" s="16"/>
      <c r="R19" s="17"/>
      <c r="S19" s="9"/>
      <c r="T19" s="4"/>
      <c r="U19" s="6"/>
      <c r="V19" s="40"/>
      <c r="W19" s="4"/>
      <c r="X19" s="5"/>
      <c r="Y19" s="6"/>
      <c r="Z19" s="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10"/>
      <c r="BM19" s="11"/>
      <c r="BN19" s="7"/>
      <c r="BO19" s="8"/>
      <c r="BP19" s="9"/>
      <c r="BQ19" s="4"/>
      <c r="BR19" s="8"/>
      <c r="BS19" s="9"/>
      <c r="BT19" s="7"/>
      <c r="BU19" s="9"/>
      <c r="BV19" s="76"/>
      <c r="BW19" s="4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6"/>
      <c r="DH19" s="10"/>
      <c r="DI19" s="11"/>
      <c r="DJ19" s="7"/>
      <c r="DK19" s="8"/>
      <c r="DL19" s="9"/>
      <c r="DM19" s="7"/>
      <c r="DN19" s="8"/>
      <c r="DO19" s="18"/>
      <c r="DP19" s="4"/>
      <c r="DQ19" s="5"/>
      <c r="DR19" s="6"/>
      <c r="DS19" s="4"/>
      <c r="DT19" s="5"/>
      <c r="DU19" s="5"/>
      <c r="DV19" s="5"/>
      <c r="DW19" s="6"/>
      <c r="DX19" s="10"/>
      <c r="DY19" s="13"/>
      <c r="DZ19" s="14"/>
      <c r="EA19" s="15"/>
      <c r="EB19" s="13"/>
      <c r="EC19" s="14"/>
      <c r="ED19" s="15"/>
      <c r="EE19" s="13"/>
      <c r="EF19" s="14"/>
      <c r="EG19" s="15"/>
      <c r="EH19" s="13"/>
      <c r="EI19" s="14"/>
      <c r="EJ19" s="15"/>
      <c r="EK19" s="13"/>
      <c r="EL19" s="14"/>
      <c r="EM19" s="15"/>
      <c r="EN19" s="13"/>
      <c r="EO19" s="14"/>
      <c r="EP19" s="15"/>
      <c r="EQ19" s="13"/>
      <c r="ER19" s="14"/>
      <c r="ES19" s="15"/>
      <c r="ET19" s="13"/>
      <c r="EU19" s="14"/>
      <c r="EV19" s="15"/>
      <c r="EW19" s="13"/>
      <c r="EX19" s="14"/>
      <c r="EY19" s="15"/>
      <c r="EZ19" s="13"/>
      <c r="FA19" s="14"/>
      <c r="FB19" s="15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69"/>
      <c r="JJ19" s="12"/>
      <c r="JK19" s="12"/>
      <c r="JL19" s="12"/>
      <c r="JM19" s="169"/>
      <c r="JN19" s="12"/>
      <c r="JO19" s="169"/>
      <c r="JP19" s="12"/>
      <c r="JQ19" s="169"/>
      <c r="JR19" s="12"/>
      <c r="JS19" s="169"/>
      <c r="JT19" s="12"/>
      <c r="JU19" s="169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69"/>
      <c r="OF19" s="12"/>
      <c r="OG19" s="12"/>
      <c r="OH19" s="12"/>
      <c r="OI19" s="169"/>
      <c r="OJ19" s="12"/>
      <c r="OK19" s="169"/>
      <c r="OL19" s="12"/>
      <c r="OM19" s="169"/>
      <c r="ON19" s="12"/>
      <c r="OO19" s="169"/>
      <c r="OP19" s="12"/>
      <c r="OQ19" s="169"/>
      <c r="OR19" s="12"/>
      <c r="OS19" s="12"/>
      <c r="OT19" s="12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</row>
    <row r="20" spans="1:428">
      <c r="A20" s="2"/>
      <c r="B20" s="2"/>
      <c r="C20" s="2"/>
      <c r="D20" s="2"/>
      <c r="E20" s="3"/>
      <c r="F20" s="4"/>
      <c r="G20" s="5"/>
      <c r="H20" s="6"/>
      <c r="I20" s="7"/>
      <c r="J20" s="45"/>
      <c r="K20" s="48"/>
      <c r="L20" s="8"/>
      <c r="M20" s="9"/>
      <c r="N20" s="4"/>
      <c r="O20" s="8"/>
      <c r="P20" s="9"/>
      <c r="Q20" s="16"/>
      <c r="R20" s="17"/>
      <c r="S20" s="9"/>
      <c r="T20" s="4"/>
      <c r="U20" s="6"/>
      <c r="V20" s="40"/>
      <c r="W20" s="4"/>
      <c r="X20" s="5"/>
      <c r="Y20" s="6"/>
      <c r="Z20" s="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0"/>
      <c r="BL20" s="10"/>
      <c r="BM20" s="11"/>
      <c r="BN20" s="7"/>
      <c r="BO20" s="8"/>
      <c r="BP20" s="9"/>
      <c r="BQ20" s="4"/>
      <c r="BR20" s="8"/>
      <c r="BS20" s="9"/>
      <c r="BT20" s="7"/>
      <c r="BU20" s="9"/>
      <c r="BV20" s="76"/>
      <c r="BW20" s="4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6"/>
      <c r="DH20" s="10"/>
      <c r="DI20" s="11"/>
      <c r="DJ20" s="7"/>
      <c r="DK20" s="8"/>
      <c r="DL20" s="9"/>
      <c r="DM20" s="7"/>
      <c r="DN20" s="8"/>
      <c r="DO20" s="18"/>
      <c r="DP20" s="4"/>
      <c r="DQ20" s="5"/>
      <c r="DR20" s="6"/>
      <c r="DS20" s="4"/>
      <c r="DT20" s="5"/>
      <c r="DU20" s="5"/>
      <c r="DV20" s="5"/>
      <c r="DW20" s="6"/>
      <c r="DX20" s="10"/>
      <c r="DY20" s="13"/>
      <c r="DZ20" s="14"/>
      <c r="EA20" s="15"/>
      <c r="EB20" s="13"/>
      <c r="EC20" s="14"/>
      <c r="ED20" s="15"/>
      <c r="EE20" s="13"/>
      <c r="EF20" s="14"/>
      <c r="EG20" s="15"/>
      <c r="EH20" s="13"/>
      <c r="EI20" s="14"/>
      <c r="EJ20" s="15"/>
      <c r="EK20" s="13"/>
      <c r="EL20" s="14"/>
      <c r="EM20" s="15"/>
      <c r="EN20" s="13"/>
      <c r="EO20" s="14"/>
      <c r="EP20" s="15"/>
      <c r="EQ20" s="13"/>
      <c r="ER20" s="14"/>
      <c r="ES20" s="15"/>
      <c r="ET20" s="13"/>
      <c r="EU20" s="14"/>
      <c r="EV20" s="15"/>
      <c r="EW20" s="13"/>
      <c r="EX20" s="14"/>
      <c r="EY20" s="15"/>
      <c r="EZ20" s="13"/>
      <c r="FA20" s="14"/>
      <c r="FB20" s="15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69"/>
      <c r="JJ20" s="12"/>
      <c r="JK20" s="12"/>
      <c r="JL20" s="12"/>
      <c r="JM20" s="169"/>
      <c r="JN20" s="12"/>
      <c r="JO20" s="169"/>
      <c r="JP20" s="12"/>
      <c r="JQ20" s="169"/>
      <c r="JR20" s="12"/>
      <c r="JS20" s="169"/>
      <c r="JT20" s="12"/>
      <c r="JU20" s="169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69"/>
      <c r="OF20" s="12"/>
      <c r="OG20" s="12"/>
      <c r="OH20" s="12"/>
      <c r="OI20" s="169"/>
      <c r="OJ20" s="12"/>
      <c r="OK20" s="169"/>
      <c r="OL20" s="12"/>
      <c r="OM20" s="169"/>
      <c r="ON20" s="12"/>
      <c r="OO20" s="169"/>
      <c r="OP20" s="12"/>
      <c r="OQ20" s="169"/>
      <c r="OR20" s="12"/>
      <c r="OS20" s="12"/>
      <c r="OT20" s="12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</row>
    <row r="21" spans="1:428">
      <c r="A21" s="2"/>
      <c r="B21" s="2"/>
      <c r="C21" s="2"/>
      <c r="D21" s="2"/>
      <c r="E21" s="3"/>
      <c r="F21" s="4"/>
      <c r="G21" s="5"/>
      <c r="H21" s="6"/>
      <c r="I21" s="7"/>
      <c r="J21" s="45"/>
      <c r="K21" s="48"/>
      <c r="L21" s="8"/>
      <c r="M21" s="9"/>
      <c r="N21" s="4"/>
      <c r="O21" s="8"/>
      <c r="P21" s="9"/>
      <c r="Q21" s="16"/>
      <c r="R21" s="17"/>
      <c r="S21" s="9"/>
      <c r="T21" s="4"/>
      <c r="U21" s="6"/>
      <c r="V21" s="40"/>
      <c r="W21" s="4"/>
      <c r="X21" s="5"/>
      <c r="Y21" s="6"/>
      <c r="Z21" s="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10"/>
      <c r="BL21" s="10"/>
      <c r="BM21" s="11"/>
      <c r="BN21" s="7"/>
      <c r="BO21" s="8"/>
      <c r="BP21" s="9"/>
      <c r="BQ21" s="4"/>
      <c r="BR21" s="8"/>
      <c r="BS21" s="9"/>
      <c r="BT21" s="7"/>
      <c r="BU21" s="9"/>
      <c r="BV21" s="76"/>
      <c r="BW21" s="4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6"/>
      <c r="DH21" s="10"/>
      <c r="DI21" s="11"/>
      <c r="DJ21" s="7"/>
      <c r="DK21" s="8"/>
      <c r="DL21" s="9"/>
      <c r="DM21" s="7"/>
      <c r="DN21" s="8"/>
      <c r="DO21" s="18"/>
      <c r="DP21" s="4"/>
      <c r="DQ21" s="5"/>
      <c r="DR21" s="6"/>
      <c r="DS21" s="4"/>
      <c r="DT21" s="5"/>
      <c r="DU21" s="5"/>
      <c r="DV21" s="5"/>
      <c r="DW21" s="6"/>
      <c r="DX21" s="10"/>
      <c r="DY21" s="13"/>
      <c r="DZ21" s="14"/>
      <c r="EA21" s="15"/>
      <c r="EB21" s="13"/>
      <c r="EC21" s="14"/>
      <c r="ED21" s="15"/>
      <c r="EE21" s="13"/>
      <c r="EF21" s="14"/>
      <c r="EG21" s="15"/>
      <c r="EH21" s="13"/>
      <c r="EI21" s="14"/>
      <c r="EJ21" s="15"/>
      <c r="EK21" s="13"/>
      <c r="EL21" s="14"/>
      <c r="EM21" s="15"/>
      <c r="EN21" s="13"/>
      <c r="EO21" s="14"/>
      <c r="EP21" s="15"/>
      <c r="EQ21" s="13"/>
      <c r="ER21" s="14"/>
      <c r="ES21" s="15"/>
      <c r="ET21" s="13"/>
      <c r="EU21" s="14"/>
      <c r="EV21" s="15"/>
      <c r="EW21" s="13"/>
      <c r="EX21" s="14"/>
      <c r="EY21" s="15"/>
      <c r="EZ21" s="13"/>
      <c r="FA21" s="14"/>
      <c r="FB21" s="15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69"/>
      <c r="JJ21" s="12"/>
      <c r="JK21" s="12"/>
      <c r="JL21" s="12"/>
      <c r="JM21" s="169"/>
      <c r="JN21" s="12"/>
      <c r="JO21" s="169"/>
      <c r="JP21" s="12"/>
      <c r="JQ21" s="169"/>
      <c r="JR21" s="12"/>
      <c r="JS21" s="169"/>
      <c r="JT21" s="12"/>
      <c r="JU21" s="169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69"/>
      <c r="OF21" s="12"/>
      <c r="OG21" s="12"/>
      <c r="OH21" s="12"/>
      <c r="OI21" s="169"/>
      <c r="OJ21" s="12"/>
      <c r="OK21" s="169"/>
      <c r="OL21" s="12"/>
      <c r="OM21" s="169"/>
      <c r="ON21" s="12"/>
      <c r="OO21" s="169"/>
      <c r="OP21" s="12"/>
      <c r="OQ21" s="169"/>
      <c r="OR21" s="12"/>
      <c r="OS21" s="12"/>
      <c r="OT21" s="12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</row>
    <row r="22" spans="1:428">
      <c r="A22" s="2"/>
      <c r="B22" s="2"/>
      <c r="C22" s="2"/>
      <c r="D22" s="2"/>
      <c r="E22" s="3"/>
      <c r="F22" s="4"/>
      <c r="G22" s="5"/>
      <c r="H22" s="6"/>
      <c r="I22" s="7"/>
      <c r="J22" s="45"/>
      <c r="K22" s="48"/>
      <c r="L22" s="8"/>
      <c r="M22" s="9"/>
      <c r="N22" s="4"/>
      <c r="O22" s="8"/>
      <c r="P22" s="9"/>
      <c r="Q22" s="16"/>
      <c r="R22" s="17"/>
      <c r="S22" s="9"/>
      <c r="T22" s="4"/>
      <c r="U22" s="6"/>
      <c r="V22" s="40"/>
      <c r="W22" s="4"/>
      <c r="X22" s="5"/>
      <c r="Y22" s="6"/>
      <c r="Z22" s="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10"/>
      <c r="BL22" s="10"/>
      <c r="BM22" s="11"/>
      <c r="BN22" s="7"/>
      <c r="BO22" s="8"/>
      <c r="BP22" s="9"/>
      <c r="BQ22" s="4"/>
      <c r="BR22" s="8"/>
      <c r="BS22" s="9"/>
      <c r="BT22" s="7"/>
      <c r="BU22" s="9"/>
      <c r="BV22" s="76"/>
      <c r="BW22" s="4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6"/>
      <c r="DH22" s="10"/>
      <c r="DI22" s="11"/>
      <c r="DJ22" s="7"/>
      <c r="DK22" s="8"/>
      <c r="DL22" s="9"/>
      <c r="DM22" s="7"/>
      <c r="DN22" s="8"/>
      <c r="DO22" s="18"/>
      <c r="DP22" s="4"/>
      <c r="DQ22" s="5"/>
      <c r="DR22" s="6"/>
      <c r="DS22" s="4"/>
      <c r="DT22" s="5"/>
      <c r="DU22" s="5"/>
      <c r="DV22" s="5"/>
      <c r="DW22" s="6"/>
      <c r="DX22" s="10"/>
      <c r="DY22" s="13"/>
      <c r="DZ22" s="14"/>
      <c r="EA22" s="15"/>
      <c r="EB22" s="13"/>
      <c r="EC22" s="14"/>
      <c r="ED22" s="15"/>
      <c r="EE22" s="13"/>
      <c r="EF22" s="14"/>
      <c r="EG22" s="15"/>
      <c r="EH22" s="13"/>
      <c r="EI22" s="14"/>
      <c r="EJ22" s="15"/>
      <c r="EK22" s="13"/>
      <c r="EL22" s="14"/>
      <c r="EM22" s="15"/>
      <c r="EN22" s="13"/>
      <c r="EO22" s="14"/>
      <c r="EP22" s="15"/>
      <c r="EQ22" s="13"/>
      <c r="ER22" s="14"/>
      <c r="ES22" s="15"/>
      <c r="ET22" s="13"/>
      <c r="EU22" s="14"/>
      <c r="EV22" s="15"/>
      <c r="EW22" s="13"/>
      <c r="EX22" s="14"/>
      <c r="EY22" s="15"/>
      <c r="EZ22" s="13"/>
      <c r="FA22" s="14"/>
      <c r="FB22" s="15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69"/>
      <c r="JJ22" s="12"/>
      <c r="JK22" s="12"/>
      <c r="JL22" s="12"/>
      <c r="JM22" s="169"/>
      <c r="JN22" s="12"/>
      <c r="JO22" s="169"/>
      <c r="JP22" s="12"/>
      <c r="JQ22" s="169"/>
      <c r="JR22" s="12"/>
      <c r="JS22" s="169"/>
      <c r="JT22" s="12"/>
      <c r="JU22" s="169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69"/>
      <c r="OF22" s="12"/>
      <c r="OG22" s="12"/>
      <c r="OH22" s="12"/>
      <c r="OI22" s="169"/>
      <c r="OJ22" s="12"/>
      <c r="OK22" s="169"/>
      <c r="OL22" s="12"/>
      <c r="OM22" s="169"/>
      <c r="ON22" s="12"/>
      <c r="OO22" s="169"/>
      <c r="OP22" s="12"/>
      <c r="OQ22" s="169"/>
      <c r="OR22" s="12"/>
      <c r="OS22" s="12"/>
      <c r="OT22" s="12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</row>
    <row r="23" spans="1:428">
      <c r="A23" s="2"/>
      <c r="B23" s="2"/>
      <c r="C23" s="2"/>
      <c r="D23" s="2"/>
      <c r="E23" s="3"/>
      <c r="F23" s="4"/>
      <c r="G23" s="5"/>
      <c r="H23" s="6"/>
      <c r="I23" s="7"/>
      <c r="J23" s="45"/>
      <c r="K23" s="48"/>
      <c r="L23" s="8"/>
      <c r="M23" s="9"/>
      <c r="N23" s="4"/>
      <c r="O23" s="8"/>
      <c r="P23" s="9"/>
      <c r="Q23" s="16"/>
      <c r="R23" s="17"/>
      <c r="S23" s="9"/>
      <c r="T23" s="4"/>
      <c r="U23" s="6"/>
      <c r="V23" s="40"/>
      <c r="W23" s="4"/>
      <c r="X23" s="5"/>
      <c r="Y23" s="6"/>
      <c r="Z23" s="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10"/>
      <c r="BL23" s="10"/>
      <c r="BM23" s="11"/>
      <c r="BN23" s="7"/>
      <c r="BO23" s="8"/>
      <c r="BP23" s="9"/>
      <c r="BQ23" s="4"/>
      <c r="BR23" s="8"/>
      <c r="BS23" s="9"/>
      <c r="BT23" s="7"/>
      <c r="BU23" s="9"/>
      <c r="BV23" s="76"/>
      <c r="BW23" s="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6"/>
      <c r="DH23" s="10"/>
      <c r="DI23" s="11"/>
      <c r="DJ23" s="7"/>
      <c r="DK23" s="8"/>
      <c r="DL23" s="9"/>
      <c r="DM23" s="7"/>
      <c r="DN23" s="8"/>
      <c r="DO23" s="18"/>
      <c r="DP23" s="4"/>
      <c r="DQ23" s="5"/>
      <c r="DR23" s="6"/>
      <c r="DS23" s="4"/>
      <c r="DT23" s="5"/>
      <c r="DU23" s="5"/>
      <c r="DV23" s="5"/>
      <c r="DW23" s="6"/>
      <c r="DX23" s="10"/>
      <c r="DY23" s="13"/>
      <c r="DZ23" s="14"/>
      <c r="EA23" s="15"/>
      <c r="EB23" s="13"/>
      <c r="EC23" s="14"/>
      <c r="ED23" s="15"/>
      <c r="EE23" s="13"/>
      <c r="EF23" s="14"/>
      <c r="EG23" s="15"/>
      <c r="EH23" s="13"/>
      <c r="EI23" s="14"/>
      <c r="EJ23" s="15"/>
      <c r="EK23" s="13"/>
      <c r="EL23" s="14"/>
      <c r="EM23" s="15"/>
      <c r="EN23" s="13"/>
      <c r="EO23" s="14"/>
      <c r="EP23" s="15"/>
      <c r="EQ23" s="13"/>
      <c r="ER23" s="14"/>
      <c r="ES23" s="15"/>
      <c r="ET23" s="13"/>
      <c r="EU23" s="14"/>
      <c r="EV23" s="15"/>
      <c r="EW23" s="13"/>
      <c r="EX23" s="14"/>
      <c r="EY23" s="15"/>
      <c r="EZ23" s="13"/>
      <c r="FA23" s="14"/>
      <c r="FB23" s="15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69"/>
      <c r="JJ23" s="12"/>
      <c r="JK23" s="12"/>
      <c r="JL23" s="12"/>
      <c r="JM23" s="169"/>
      <c r="JN23" s="12"/>
      <c r="JO23" s="169"/>
      <c r="JP23" s="12"/>
      <c r="JQ23" s="169"/>
      <c r="JR23" s="12"/>
      <c r="JS23" s="169"/>
      <c r="JT23" s="12"/>
      <c r="JU23" s="169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69"/>
      <c r="OF23" s="12"/>
      <c r="OG23" s="12"/>
      <c r="OH23" s="12"/>
      <c r="OI23" s="169"/>
      <c r="OJ23" s="12"/>
      <c r="OK23" s="169"/>
      <c r="OL23" s="12"/>
      <c r="OM23" s="169"/>
      <c r="ON23" s="12"/>
      <c r="OO23" s="169"/>
      <c r="OP23" s="12"/>
      <c r="OQ23" s="169"/>
      <c r="OR23" s="12"/>
      <c r="OS23" s="12"/>
      <c r="OT23" s="12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</row>
    <row r="24" spans="1:428">
      <c r="A24" s="2"/>
      <c r="B24" s="2"/>
      <c r="C24" s="2"/>
      <c r="D24" s="2"/>
      <c r="E24" s="3"/>
      <c r="F24" s="4"/>
      <c r="G24" s="5"/>
      <c r="H24" s="6"/>
      <c r="I24" s="7"/>
      <c r="J24" s="45"/>
      <c r="K24" s="48"/>
      <c r="L24" s="8"/>
      <c r="M24" s="9"/>
      <c r="N24" s="4"/>
      <c r="O24" s="8"/>
      <c r="P24" s="9"/>
      <c r="Q24" s="16"/>
      <c r="R24" s="17"/>
      <c r="S24" s="9"/>
      <c r="T24" s="4"/>
      <c r="U24" s="6"/>
      <c r="V24" s="40"/>
      <c r="W24" s="4"/>
      <c r="X24" s="5"/>
      <c r="Y24" s="6"/>
      <c r="Z24" s="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10"/>
      <c r="BL24" s="10"/>
      <c r="BM24" s="11"/>
      <c r="BN24" s="7"/>
      <c r="BO24" s="8"/>
      <c r="BP24" s="9"/>
      <c r="BQ24" s="4"/>
      <c r="BR24" s="8"/>
      <c r="BS24" s="9"/>
      <c r="BT24" s="7"/>
      <c r="BU24" s="9"/>
      <c r="BV24" s="76"/>
      <c r="BW24" s="4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6"/>
      <c r="DH24" s="10"/>
      <c r="DI24" s="11"/>
      <c r="DJ24" s="7"/>
      <c r="DK24" s="8"/>
      <c r="DL24" s="9"/>
      <c r="DM24" s="7"/>
      <c r="DN24" s="8"/>
      <c r="DO24" s="18"/>
      <c r="DP24" s="4"/>
      <c r="DQ24" s="5"/>
      <c r="DR24" s="6"/>
      <c r="DS24" s="4"/>
      <c r="DT24" s="5"/>
      <c r="DU24" s="5"/>
      <c r="DV24" s="5"/>
      <c r="DW24" s="6"/>
      <c r="DX24" s="10"/>
      <c r="DY24" s="13"/>
      <c r="DZ24" s="14"/>
      <c r="EA24" s="15"/>
      <c r="EB24" s="13"/>
      <c r="EC24" s="14"/>
      <c r="ED24" s="15"/>
      <c r="EE24" s="13"/>
      <c r="EF24" s="14"/>
      <c r="EG24" s="15"/>
      <c r="EH24" s="13"/>
      <c r="EI24" s="14"/>
      <c r="EJ24" s="15"/>
      <c r="EK24" s="13"/>
      <c r="EL24" s="14"/>
      <c r="EM24" s="15"/>
      <c r="EN24" s="13"/>
      <c r="EO24" s="14"/>
      <c r="EP24" s="15"/>
      <c r="EQ24" s="13"/>
      <c r="ER24" s="14"/>
      <c r="ES24" s="15"/>
      <c r="ET24" s="13"/>
      <c r="EU24" s="14"/>
      <c r="EV24" s="15"/>
      <c r="EW24" s="13"/>
      <c r="EX24" s="14"/>
      <c r="EY24" s="15"/>
      <c r="EZ24" s="13"/>
      <c r="FA24" s="14"/>
      <c r="FB24" s="15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69"/>
      <c r="JJ24" s="12"/>
      <c r="JK24" s="12"/>
      <c r="JL24" s="12"/>
      <c r="JM24" s="169"/>
      <c r="JN24" s="12"/>
      <c r="JO24" s="169"/>
      <c r="JP24" s="12"/>
      <c r="JQ24" s="169"/>
      <c r="JR24" s="12"/>
      <c r="JS24" s="169"/>
      <c r="JT24" s="12"/>
      <c r="JU24" s="169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69"/>
      <c r="OF24" s="12"/>
      <c r="OG24" s="12"/>
      <c r="OH24" s="12"/>
      <c r="OI24" s="169"/>
      <c r="OJ24" s="12"/>
      <c r="OK24" s="169"/>
      <c r="OL24" s="12"/>
      <c r="OM24" s="169"/>
      <c r="ON24" s="12"/>
      <c r="OO24" s="169"/>
      <c r="OP24" s="12"/>
      <c r="OQ24" s="169"/>
      <c r="OR24" s="12"/>
      <c r="OS24" s="12"/>
      <c r="OT24" s="12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</row>
    <row r="25" spans="1:428">
      <c r="A25" s="2"/>
      <c r="B25" s="2"/>
      <c r="C25" s="2"/>
      <c r="D25" s="2"/>
      <c r="E25" s="3"/>
      <c r="F25" s="4"/>
      <c r="G25" s="5"/>
      <c r="H25" s="6"/>
      <c r="I25" s="7"/>
      <c r="J25" s="45"/>
      <c r="K25" s="48"/>
      <c r="L25" s="8"/>
      <c r="M25" s="9"/>
      <c r="N25" s="4"/>
      <c r="O25" s="8"/>
      <c r="P25" s="9"/>
      <c r="Q25" s="16"/>
      <c r="R25" s="17"/>
      <c r="S25" s="9"/>
      <c r="T25" s="4"/>
      <c r="U25" s="6"/>
      <c r="V25" s="40"/>
      <c r="W25" s="4"/>
      <c r="X25" s="5"/>
      <c r="Y25" s="6"/>
      <c r="Z25" s="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10"/>
      <c r="BL25" s="10"/>
      <c r="BM25" s="11"/>
      <c r="BN25" s="7"/>
      <c r="BO25" s="8"/>
      <c r="BP25" s="9"/>
      <c r="BQ25" s="4"/>
      <c r="BR25" s="8"/>
      <c r="BS25" s="9"/>
      <c r="BT25" s="7"/>
      <c r="BU25" s="9"/>
      <c r="BV25" s="76"/>
      <c r="BW25" s="4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6"/>
      <c r="DH25" s="10"/>
      <c r="DI25" s="11"/>
      <c r="DJ25" s="7"/>
      <c r="DK25" s="8"/>
      <c r="DL25" s="9"/>
      <c r="DM25" s="7"/>
      <c r="DN25" s="8"/>
      <c r="DO25" s="18"/>
      <c r="DP25" s="4"/>
      <c r="DQ25" s="5"/>
      <c r="DR25" s="6"/>
      <c r="DS25" s="4"/>
      <c r="DT25" s="5"/>
      <c r="DU25" s="5"/>
      <c r="DV25" s="5"/>
      <c r="DW25" s="6"/>
      <c r="DX25" s="10"/>
      <c r="DY25" s="13"/>
      <c r="DZ25" s="14"/>
      <c r="EA25" s="15"/>
      <c r="EB25" s="13"/>
      <c r="EC25" s="14"/>
      <c r="ED25" s="15"/>
      <c r="EE25" s="13"/>
      <c r="EF25" s="14"/>
      <c r="EG25" s="15"/>
      <c r="EH25" s="13"/>
      <c r="EI25" s="14"/>
      <c r="EJ25" s="15"/>
      <c r="EK25" s="13"/>
      <c r="EL25" s="14"/>
      <c r="EM25" s="15"/>
      <c r="EN25" s="13"/>
      <c r="EO25" s="14"/>
      <c r="EP25" s="15"/>
      <c r="EQ25" s="13"/>
      <c r="ER25" s="14"/>
      <c r="ES25" s="15"/>
      <c r="ET25" s="13"/>
      <c r="EU25" s="14"/>
      <c r="EV25" s="15"/>
      <c r="EW25" s="13"/>
      <c r="EX25" s="14"/>
      <c r="EY25" s="15"/>
      <c r="EZ25" s="13"/>
      <c r="FA25" s="14"/>
      <c r="FB25" s="15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69"/>
      <c r="JJ25" s="12"/>
      <c r="JK25" s="12"/>
      <c r="JL25" s="12"/>
      <c r="JM25" s="169"/>
      <c r="JN25" s="12"/>
      <c r="JO25" s="169"/>
      <c r="JP25" s="12"/>
      <c r="JQ25" s="169"/>
      <c r="JR25" s="12"/>
      <c r="JS25" s="169"/>
      <c r="JT25" s="12"/>
      <c r="JU25" s="169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69"/>
      <c r="OF25" s="12"/>
      <c r="OG25" s="12"/>
      <c r="OH25" s="12"/>
      <c r="OI25" s="169"/>
      <c r="OJ25" s="12"/>
      <c r="OK25" s="169"/>
      <c r="OL25" s="12"/>
      <c r="OM25" s="169"/>
      <c r="ON25" s="12"/>
      <c r="OO25" s="169"/>
      <c r="OP25" s="12"/>
      <c r="OQ25" s="169"/>
      <c r="OR25" s="12"/>
      <c r="OS25" s="12"/>
      <c r="OT25" s="12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</row>
    <row r="26" spans="1:428">
      <c r="A26" s="2"/>
      <c r="B26" s="2"/>
      <c r="C26" s="2"/>
      <c r="D26" s="2"/>
      <c r="E26" s="3"/>
      <c r="F26" s="4"/>
      <c r="G26" s="5"/>
      <c r="H26" s="6"/>
      <c r="I26" s="7"/>
      <c r="J26" s="45"/>
      <c r="K26" s="48"/>
      <c r="L26" s="8"/>
      <c r="M26" s="9"/>
      <c r="N26" s="4"/>
      <c r="O26" s="8"/>
      <c r="P26" s="9"/>
      <c r="Q26" s="16"/>
      <c r="R26" s="17"/>
      <c r="S26" s="9"/>
      <c r="T26" s="4"/>
      <c r="U26" s="6"/>
      <c r="V26" s="40"/>
      <c r="W26" s="4"/>
      <c r="X26" s="5"/>
      <c r="Y26" s="6"/>
      <c r="Z26" s="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10"/>
      <c r="BL26" s="10"/>
      <c r="BM26" s="11"/>
      <c r="BN26" s="7"/>
      <c r="BO26" s="8"/>
      <c r="BP26" s="9"/>
      <c r="BQ26" s="4"/>
      <c r="BR26" s="8"/>
      <c r="BS26" s="9"/>
      <c r="BT26" s="7"/>
      <c r="BU26" s="9"/>
      <c r="BV26" s="76"/>
      <c r="BW26" s="4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6"/>
      <c r="DH26" s="10"/>
      <c r="DI26" s="11"/>
      <c r="DJ26" s="7"/>
      <c r="DK26" s="8"/>
      <c r="DL26" s="9"/>
      <c r="DM26" s="7"/>
      <c r="DN26" s="8"/>
      <c r="DO26" s="18"/>
      <c r="DP26" s="4"/>
      <c r="DQ26" s="5"/>
      <c r="DR26" s="6"/>
      <c r="DS26" s="4"/>
      <c r="DT26" s="5"/>
      <c r="DU26" s="5"/>
      <c r="DV26" s="5"/>
      <c r="DW26" s="6"/>
      <c r="DX26" s="10"/>
      <c r="DY26" s="13"/>
      <c r="DZ26" s="14"/>
      <c r="EA26" s="15"/>
      <c r="EB26" s="13"/>
      <c r="EC26" s="14"/>
      <c r="ED26" s="15"/>
      <c r="EE26" s="13"/>
      <c r="EF26" s="14"/>
      <c r="EG26" s="15"/>
      <c r="EH26" s="13"/>
      <c r="EI26" s="14"/>
      <c r="EJ26" s="15"/>
      <c r="EK26" s="13"/>
      <c r="EL26" s="14"/>
      <c r="EM26" s="15"/>
      <c r="EN26" s="13"/>
      <c r="EO26" s="14"/>
      <c r="EP26" s="15"/>
      <c r="EQ26" s="13"/>
      <c r="ER26" s="14"/>
      <c r="ES26" s="15"/>
      <c r="ET26" s="13"/>
      <c r="EU26" s="14"/>
      <c r="EV26" s="15"/>
      <c r="EW26" s="13"/>
      <c r="EX26" s="14"/>
      <c r="EY26" s="15"/>
      <c r="EZ26" s="13"/>
      <c r="FA26" s="14"/>
      <c r="FB26" s="15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69"/>
      <c r="JJ26" s="12"/>
      <c r="JK26" s="12"/>
      <c r="JL26" s="12"/>
      <c r="JM26" s="169"/>
      <c r="JN26" s="12"/>
      <c r="JO26" s="169"/>
      <c r="JP26" s="12"/>
      <c r="JQ26" s="169"/>
      <c r="JR26" s="12"/>
      <c r="JS26" s="169"/>
      <c r="JT26" s="12"/>
      <c r="JU26" s="169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69"/>
      <c r="OF26" s="12"/>
      <c r="OG26" s="12"/>
      <c r="OH26" s="12"/>
      <c r="OI26" s="169"/>
      <c r="OJ26" s="12"/>
      <c r="OK26" s="169"/>
      <c r="OL26" s="12"/>
      <c r="OM26" s="169"/>
      <c r="ON26" s="12"/>
      <c r="OO26" s="169"/>
      <c r="OP26" s="12"/>
      <c r="OQ26" s="169"/>
      <c r="OR26" s="12"/>
      <c r="OS26" s="12"/>
      <c r="OT26" s="12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</row>
    <row r="27" spans="1:428">
      <c r="A27" s="2"/>
      <c r="B27" s="2"/>
      <c r="C27" s="2"/>
      <c r="D27" s="2"/>
      <c r="E27" s="3"/>
      <c r="F27" s="4"/>
      <c r="G27" s="5"/>
      <c r="H27" s="6"/>
      <c r="I27" s="7"/>
      <c r="J27" s="45"/>
      <c r="K27" s="48"/>
      <c r="L27" s="8"/>
      <c r="M27" s="9"/>
      <c r="N27" s="4"/>
      <c r="O27" s="8"/>
      <c r="P27" s="9"/>
      <c r="Q27" s="16"/>
      <c r="R27" s="17"/>
      <c r="S27" s="9"/>
      <c r="T27" s="4"/>
      <c r="U27" s="6"/>
      <c r="V27" s="40"/>
      <c r="W27" s="4"/>
      <c r="X27" s="5"/>
      <c r="Y27" s="6"/>
      <c r="Z27" s="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/>
      <c r="BK27" s="10"/>
      <c r="BL27" s="10"/>
      <c r="BM27" s="11"/>
      <c r="BN27" s="7"/>
      <c r="BO27" s="8"/>
      <c r="BP27" s="9"/>
      <c r="BQ27" s="4"/>
      <c r="BR27" s="8"/>
      <c r="BS27" s="9"/>
      <c r="BT27" s="7"/>
      <c r="BU27" s="9"/>
      <c r="BV27" s="76"/>
      <c r="BW27" s="4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6"/>
      <c r="DH27" s="10"/>
      <c r="DI27" s="11"/>
      <c r="DJ27" s="7"/>
      <c r="DK27" s="8"/>
      <c r="DL27" s="9"/>
      <c r="DM27" s="7"/>
      <c r="DN27" s="8"/>
      <c r="DO27" s="18"/>
      <c r="DP27" s="4"/>
      <c r="DQ27" s="5"/>
      <c r="DR27" s="6"/>
      <c r="DS27" s="4"/>
      <c r="DT27" s="5"/>
      <c r="DU27" s="5"/>
      <c r="DV27" s="5"/>
      <c r="DW27" s="6"/>
      <c r="DX27" s="10"/>
      <c r="DY27" s="13"/>
      <c r="DZ27" s="14"/>
      <c r="EA27" s="15"/>
      <c r="EB27" s="13"/>
      <c r="EC27" s="14"/>
      <c r="ED27" s="15"/>
      <c r="EE27" s="13"/>
      <c r="EF27" s="14"/>
      <c r="EG27" s="15"/>
      <c r="EH27" s="13"/>
      <c r="EI27" s="14"/>
      <c r="EJ27" s="15"/>
      <c r="EK27" s="13"/>
      <c r="EL27" s="14"/>
      <c r="EM27" s="15"/>
      <c r="EN27" s="13"/>
      <c r="EO27" s="14"/>
      <c r="EP27" s="15"/>
      <c r="EQ27" s="13"/>
      <c r="ER27" s="14"/>
      <c r="ES27" s="15"/>
      <c r="ET27" s="13"/>
      <c r="EU27" s="14"/>
      <c r="EV27" s="15"/>
      <c r="EW27" s="13"/>
      <c r="EX27" s="14"/>
      <c r="EY27" s="15"/>
      <c r="EZ27" s="13"/>
      <c r="FA27" s="14"/>
      <c r="FB27" s="15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69"/>
      <c r="JJ27" s="12"/>
      <c r="JK27" s="12"/>
      <c r="JL27" s="12"/>
      <c r="JM27" s="169"/>
      <c r="JN27" s="12"/>
      <c r="JO27" s="169"/>
      <c r="JP27" s="12"/>
      <c r="JQ27" s="169"/>
      <c r="JR27" s="12"/>
      <c r="JS27" s="169"/>
      <c r="JT27" s="12"/>
      <c r="JU27" s="169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69"/>
      <c r="OF27" s="12"/>
      <c r="OG27" s="12"/>
      <c r="OH27" s="12"/>
      <c r="OI27" s="169"/>
      <c r="OJ27" s="12"/>
      <c r="OK27" s="169"/>
      <c r="OL27" s="12"/>
      <c r="OM27" s="169"/>
      <c r="ON27" s="12"/>
      <c r="OO27" s="169"/>
      <c r="OP27" s="12"/>
      <c r="OQ27" s="169"/>
      <c r="OR27" s="12"/>
      <c r="OS27" s="12"/>
      <c r="OT27" s="12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</row>
    <row r="28" spans="1:428">
      <c r="A28" s="2"/>
      <c r="B28" s="2"/>
      <c r="C28" s="2"/>
      <c r="D28" s="2"/>
      <c r="E28" s="3"/>
      <c r="F28" s="4"/>
      <c r="G28" s="5"/>
      <c r="H28" s="6"/>
      <c r="I28" s="7"/>
      <c r="J28" s="45"/>
      <c r="K28" s="48"/>
      <c r="L28" s="8"/>
      <c r="M28" s="9"/>
      <c r="N28" s="4"/>
      <c r="O28" s="8"/>
      <c r="P28" s="9"/>
      <c r="Q28" s="16"/>
      <c r="R28" s="17"/>
      <c r="S28" s="9"/>
      <c r="T28" s="4"/>
      <c r="U28" s="6"/>
      <c r="V28" s="40"/>
      <c r="W28" s="4"/>
      <c r="X28" s="5"/>
      <c r="Y28" s="6"/>
      <c r="Z28" s="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10"/>
      <c r="BL28" s="10"/>
      <c r="BM28" s="11"/>
      <c r="BN28" s="7"/>
      <c r="BO28" s="8"/>
      <c r="BP28" s="9"/>
      <c r="BQ28" s="4"/>
      <c r="BR28" s="8"/>
      <c r="BS28" s="9"/>
      <c r="BT28" s="7"/>
      <c r="BU28" s="9"/>
      <c r="BV28" s="76"/>
      <c r="BW28" s="4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6"/>
      <c r="DH28" s="10"/>
      <c r="DI28" s="11"/>
      <c r="DJ28" s="7"/>
      <c r="DK28" s="8"/>
      <c r="DL28" s="9"/>
      <c r="DM28" s="7"/>
      <c r="DN28" s="8"/>
      <c r="DO28" s="18"/>
      <c r="DP28" s="4"/>
      <c r="DQ28" s="5"/>
      <c r="DR28" s="6"/>
      <c r="DS28" s="4"/>
      <c r="DT28" s="5"/>
      <c r="DU28" s="5"/>
      <c r="DV28" s="5"/>
      <c r="DW28" s="6"/>
      <c r="DX28" s="10"/>
      <c r="DY28" s="13"/>
      <c r="DZ28" s="14"/>
      <c r="EA28" s="15"/>
      <c r="EB28" s="13"/>
      <c r="EC28" s="14"/>
      <c r="ED28" s="15"/>
      <c r="EE28" s="13"/>
      <c r="EF28" s="14"/>
      <c r="EG28" s="15"/>
      <c r="EH28" s="13"/>
      <c r="EI28" s="14"/>
      <c r="EJ28" s="15"/>
      <c r="EK28" s="13"/>
      <c r="EL28" s="14"/>
      <c r="EM28" s="15"/>
      <c r="EN28" s="13"/>
      <c r="EO28" s="14"/>
      <c r="EP28" s="15"/>
      <c r="EQ28" s="13"/>
      <c r="ER28" s="14"/>
      <c r="ES28" s="15"/>
      <c r="ET28" s="13"/>
      <c r="EU28" s="14"/>
      <c r="EV28" s="15"/>
      <c r="EW28" s="13"/>
      <c r="EX28" s="14"/>
      <c r="EY28" s="15"/>
      <c r="EZ28" s="13"/>
      <c r="FA28" s="14"/>
      <c r="FB28" s="15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69"/>
      <c r="JJ28" s="12"/>
      <c r="JK28" s="12"/>
      <c r="JL28" s="12"/>
      <c r="JM28" s="169"/>
      <c r="JN28" s="12"/>
      <c r="JO28" s="169"/>
      <c r="JP28" s="12"/>
      <c r="JQ28" s="169"/>
      <c r="JR28" s="12"/>
      <c r="JS28" s="169"/>
      <c r="JT28" s="12"/>
      <c r="JU28" s="169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69"/>
      <c r="OF28" s="12"/>
      <c r="OG28" s="12"/>
      <c r="OH28" s="12"/>
      <c r="OI28" s="169"/>
      <c r="OJ28" s="12"/>
      <c r="OK28" s="169"/>
      <c r="OL28" s="12"/>
      <c r="OM28" s="169"/>
      <c r="ON28" s="12"/>
      <c r="OO28" s="169"/>
      <c r="OP28" s="12"/>
      <c r="OQ28" s="169"/>
      <c r="OR28" s="12"/>
      <c r="OS28" s="12"/>
      <c r="OT28" s="12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</row>
    <row r="29" spans="1:428">
      <c r="A29" s="2"/>
      <c r="B29" s="2"/>
      <c r="C29" s="2"/>
      <c r="D29" s="2"/>
      <c r="E29" s="3"/>
      <c r="F29" s="4"/>
      <c r="G29" s="5"/>
      <c r="H29" s="6"/>
      <c r="I29" s="7"/>
      <c r="J29" s="45"/>
      <c r="K29" s="48"/>
      <c r="L29" s="8"/>
      <c r="M29" s="9"/>
      <c r="N29" s="4"/>
      <c r="O29" s="8"/>
      <c r="P29" s="9"/>
      <c r="Q29" s="16"/>
      <c r="R29" s="17"/>
      <c r="S29" s="9"/>
      <c r="T29" s="4"/>
      <c r="U29" s="6"/>
      <c r="V29" s="40"/>
      <c r="W29" s="4"/>
      <c r="X29" s="5"/>
      <c r="Y29" s="6"/>
      <c r="Z29" s="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10"/>
      <c r="BL29" s="10"/>
      <c r="BM29" s="11"/>
      <c r="BN29" s="7"/>
      <c r="BO29" s="8"/>
      <c r="BP29" s="9"/>
      <c r="BQ29" s="4"/>
      <c r="BR29" s="8"/>
      <c r="BS29" s="9"/>
      <c r="BT29" s="7"/>
      <c r="BU29" s="9"/>
      <c r="BV29" s="76"/>
      <c r="BW29" s="4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6"/>
      <c r="DH29" s="10"/>
      <c r="DI29" s="11"/>
      <c r="DJ29" s="7"/>
      <c r="DK29" s="8"/>
      <c r="DL29" s="9"/>
      <c r="DM29" s="7"/>
      <c r="DN29" s="8"/>
      <c r="DO29" s="18"/>
      <c r="DP29" s="4"/>
      <c r="DQ29" s="5"/>
      <c r="DR29" s="6"/>
      <c r="DS29" s="4"/>
      <c r="DT29" s="5"/>
      <c r="DU29" s="5"/>
      <c r="DV29" s="5"/>
      <c r="DW29" s="6"/>
      <c r="DX29" s="10"/>
      <c r="DY29" s="13"/>
      <c r="DZ29" s="14"/>
      <c r="EA29" s="15"/>
      <c r="EB29" s="13"/>
      <c r="EC29" s="14"/>
      <c r="ED29" s="15"/>
      <c r="EE29" s="13"/>
      <c r="EF29" s="14"/>
      <c r="EG29" s="15"/>
      <c r="EH29" s="13"/>
      <c r="EI29" s="14"/>
      <c r="EJ29" s="15"/>
      <c r="EK29" s="13"/>
      <c r="EL29" s="14"/>
      <c r="EM29" s="15"/>
      <c r="EN29" s="13"/>
      <c r="EO29" s="14"/>
      <c r="EP29" s="15"/>
      <c r="EQ29" s="13"/>
      <c r="ER29" s="14"/>
      <c r="ES29" s="15"/>
      <c r="ET29" s="13"/>
      <c r="EU29" s="14"/>
      <c r="EV29" s="15"/>
      <c r="EW29" s="13"/>
      <c r="EX29" s="14"/>
      <c r="EY29" s="15"/>
      <c r="EZ29" s="13"/>
      <c r="FA29" s="14"/>
      <c r="FB29" s="15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69"/>
      <c r="JJ29" s="12"/>
      <c r="JK29" s="12"/>
      <c r="JL29" s="12"/>
      <c r="JM29" s="169"/>
      <c r="JN29" s="12"/>
      <c r="JO29" s="169"/>
      <c r="JP29" s="12"/>
      <c r="JQ29" s="169"/>
      <c r="JR29" s="12"/>
      <c r="JS29" s="169"/>
      <c r="JT29" s="12"/>
      <c r="JU29" s="169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69"/>
      <c r="OF29" s="12"/>
      <c r="OG29" s="12"/>
      <c r="OH29" s="12"/>
      <c r="OI29" s="169"/>
      <c r="OJ29" s="12"/>
      <c r="OK29" s="169"/>
      <c r="OL29" s="12"/>
      <c r="OM29" s="169"/>
      <c r="ON29" s="12"/>
      <c r="OO29" s="169"/>
      <c r="OP29" s="12"/>
      <c r="OQ29" s="169"/>
      <c r="OR29" s="12"/>
      <c r="OS29" s="12"/>
      <c r="OT29" s="12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</row>
    <row r="30" spans="1:428">
      <c r="A30" s="2"/>
      <c r="B30" s="2"/>
      <c r="C30" s="2"/>
      <c r="D30" s="2"/>
      <c r="E30" s="3"/>
      <c r="F30" s="4"/>
      <c r="G30" s="5"/>
      <c r="H30" s="6"/>
      <c r="I30" s="7"/>
      <c r="J30" s="45"/>
      <c r="K30" s="48"/>
      <c r="L30" s="8"/>
      <c r="M30" s="9"/>
      <c r="N30" s="4"/>
      <c r="O30" s="8"/>
      <c r="P30" s="9"/>
      <c r="Q30" s="16"/>
      <c r="R30" s="17"/>
      <c r="S30" s="9"/>
      <c r="T30" s="4"/>
      <c r="U30" s="6"/>
      <c r="V30" s="40"/>
      <c r="W30" s="4"/>
      <c r="X30" s="5"/>
      <c r="Y30" s="6"/>
      <c r="Z30" s="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10"/>
      <c r="BL30" s="10"/>
      <c r="BM30" s="11"/>
      <c r="BN30" s="7"/>
      <c r="BO30" s="8"/>
      <c r="BP30" s="9"/>
      <c r="BQ30" s="4"/>
      <c r="BR30" s="8"/>
      <c r="BS30" s="9"/>
      <c r="BT30" s="7"/>
      <c r="BU30" s="9"/>
      <c r="BV30" s="76"/>
      <c r="BW30" s="4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6"/>
      <c r="DH30" s="10"/>
      <c r="DI30" s="11"/>
      <c r="DJ30" s="7"/>
      <c r="DK30" s="8"/>
      <c r="DL30" s="9"/>
      <c r="DM30" s="7"/>
      <c r="DN30" s="8"/>
      <c r="DO30" s="18"/>
      <c r="DP30" s="4"/>
      <c r="DQ30" s="5"/>
      <c r="DR30" s="6"/>
      <c r="DS30" s="4"/>
      <c r="DT30" s="5"/>
      <c r="DU30" s="5"/>
      <c r="DV30" s="5"/>
      <c r="DW30" s="6"/>
      <c r="DX30" s="10"/>
      <c r="DY30" s="13"/>
      <c r="DZ30" s="14"/>
      <c r="EA30" s="15"/>
      <c r="EB30" s="13"/>
      <c r="EC30" s="14"/>
      <c r="ED30" s="15"/>
      <c r="EE30" s="13"/>
      <c r="EF30" s="14"/>
      <c r="EG30" s="15"/>
      <c r="EH30" s="13"/>
      <c r="EI30" s="14"/>
      <c r="EJ30" s="15"/>
      <c r="EK30" s="13"/>
      <c r="EL30" s="14"/>
      <c r="EM30" s="15"/>
      <c r="EN30" s="13"/>
      <c r="EO30" s="14"/>
      <c r="EP30" s="15"/>
      <c r="EQ30" s="13"/>
      <c r="ER30" s="14"/>
      <c r="ES30" s="15"/>
      <c r="ET30" s="13"/>
      <c r="EU30" s="14"/>
      <c r="EV30" s="15"/>
      <c r="EW30" s="13"/>
      <c r="EX30" s="14"/>
      <c r="EY30" s="15"/>
      <c r="EZ30" s="13"/>
      <c r="FA30" s="14"/>
      <c r="FB30" s="15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69"/>
      <c r="JJ30" s="12"/>
      <c r="JK30" s="12"/>
      <c r="JL30" s="12"/>
      <c r="JM30" s="169"/>
      <c r="JN30" s="12"/>
      <c r="JO30" s="169"/>
      <c r="JP30" s="12"/>
      <c r="JQ30" s="169"/>
      <c r="JR30" s="12"/>
      <c r="JS30" s="169"/>
      <c r="JT30" s="12"/>
      <c r="JU30" s="169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69"/>
      <c r="OF30" s="12"/>
      <c r="OG30" s="12"/>
      <c r="OH30" s="12"/>
      <c r="OI30" s="169"/>
      <c r="OJ30" s="12"/>
      <c r="OK30" s="169"/>
      <c r="OL30" s="12"/>
      <c r="OM30" s="169"/>
      <c r="ON30" s="12"/>
      <c r="OO30" s="169"/>
      <c r="OP30" s="12"/>
      <c r="OQ30" s="169"/>
      <c r="OR30" s="12"/>
      <c r="OS30" s="12"/>
      <c r="OT30" s="12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</row>
    <row r="31" spans="1:428">
      <c r="A31" s="2"/>
      <c r="B31" s="2"/>
      <c r="C31" s="2"/>
      <c r="D31" s="2"/>
      <c r="E31" s="3"/>
      <c r="F31" s="4"/>
      <c r="G31" s="5"/>
      <c r="H31" s="6"/>
      <c r="I31" s="7"/>
      <c r="J31" s="45"/>
      <c r="K31" s="48"/>
      <c r="L31" s="8"/>
      <c r="M31" s="9"/>
      <c r="N31" s="4"/>
      <c r="O31" s="8"/>
      <c r="P31" s="9"/>
      <c r="Q31" s="16"/>
      <c r="R31" s="17"/>
      <c r="S31" s="9"/>
      <c r="T31" s="4"/>
      <c r="U31" s="6"/>
      <c r="V31" s="40"/>
      <c r="W31" s="4"/>
      <c r="X31" s="5"/>
      <c r="Y31" s="6"/>
      <c r="Z31" s="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10"/>
      <c r="BL31" s="10"/>
      <c r="BM31" s="11"/>
      <c r="BN31" s="7"/>
      <c r="BO31" s="8"/>
      <c r="BP31" s="9"/>
      <c r="BQ31" s="4"/>
      <c r="BR31" s="8"/>
      <c r="BS31" s="9"/>
      <c r="BT31" s="7"/>
      <c r="BU31" s="9"/>
      <c r="BV31" s="76"/>
      <c r="BW31" s="4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6"/>
      <c r="DH31" s="10"/>
      <c r="DI31" s="11"/>
      <c r="DJ31" s="7"/>
      <c r="DK31" s="8"/>
      <c r="DL31" s="9"/>
      <c r="DM31" s="7"/>
      <c r="DN31" s="8"/>
      <c r="DO31" s="18"/>
      <c r="DP31" s="4"/>
      <c r="DQ31" s="5"/>
      <c r="DR31" s="6"/>
      <c r="DS31" s="4"/>
      <c r="DT31" s="5"/>
      <c r="DU31" s="5"/>
      <c r="DV31" s="5"/>
      <c r="DW31" s="6"/>
      <c r="DX31" s="10"/>
      <c r="DY31" s="13"/>
      <c r="DZ31" s="14"/>
      <c r="EA31" s="15"/>
      <c r="EB31" s="13"/>
      <c r="EC31" s="14"/>
      <c r="ED31" s="15"/>
      <c r="EE31" s="13"/>
      <c r="EF31" s="14"/>
      <c r="EG31" s="15"/>
      <c r="EH31" s="13"/>
      <c r="EI31" s="14"/>
      <c r="EJ31" s="15"/>
      <c r="EK31" s="13"/>
      <c r="EL31" s="14"/>
      <c r="EM31" s="15"/>
      <c r="EN31" s="13"/>
      <c r="EO31" s="14"/>
      <c r="EP31" s="15"/>
      <c r="EQ31" s="13"/>
      <c r="ER31" s="14"/>
      <c r="ES31" s="15"/>
      <c r="ET31" s="13"/>
      <c r="EU31" s="14"/>
      <c r="EV31" s="15"/>
      <c r="EW31" s="13"/>
      <c r="EX31" s="14"/>
      <c r="EY31" s="15"/>
      <c r="EZ31" s="13"/>
      <c r="FA31" s="14"/>
      <c r="FB31" s="15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69"/>
      <c r="JJ31" s="12"/>
      <c r="JK31" s="12"/>
      <c r="JL31" s="12"/>
      <c r="JM31" s="169"/>
      <c r="JN31" s="12"/>
      <c r="JO31" s="169"/>
      <c r="JP31" s="12"/>
      <c r="JQ31" s="169"/>
      <c r="JR31" s="12"/>
      <c r="JS31" s="169"/>
      <c r="JT31" s="12"/>
      <c r="JU31" s="169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69"/>
      <c r="OF31" s="12"/>
      <c r="OG31" s="12"/>
      <c r="OH31" s="12"/>
      <c r="OI31" s="169"/>
      <c r="OJ31" s="12"/>
      <c r="OK31" s="169"/>
      <c r="OL31" s="12"/>
      <c r="OM31" s="169"/>
      <c r="ON31" s="12"/>
      <c r="OO31" s="169"/>
      <c r="OP31" s="12"/>
      <c r="OQ31" s="169"/>
      <c r="OR31" s="12"/>
      <c r="OS31" s="12"/>
      <c r="OT31" s="12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</row>
    <row r="32" spans="1:428">
      <c r="A32" s="2"/>
      <c r="B32" s="2"/>
      <c r="C32" s="2"/>
      <c r="D32" s="2"/>
      <c r="E32" s="3"/>
      <c r="F32" s="4"/>
      <c r="G32" s="5"/>
      <c r="H32" s="6"/>
      <c r="I32" s="7"/>
      <c r="J32" s="45"/>
      <c r="K32" s="48"/>
      <c r="L32" s="8"/>
      <c r="M32" s="9"/>
      <c r="N32" s="4"/>
      <c r="O32" s="8"/>
      <c r="P32" s="9"/>
      <c r="Q32" s="16"/>
      <c r="R32" s="17"/>
      <c r="S32" s="9"/>
      <c r="T32" s="4"/>
      <c r="U32" s="6"/>
      <c r="V32" s="40"/>
      <c r="W32" s="4"/>
      <c r="X32" s="5"/>
      <c r="Y32" s="6"/>
      <c r="Z32" s="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/>
      <c r="BK32" s="10"/>
      <c r="BL32" s="10"/>
      <c r="BM32" s="11"/>
      <c r="BN32" s="7"/>
      <c r="BO32" s="8"/>
      <c r="BP32" s="9"/>
      <c r="BQ32" s="4"/>
      <c r="BR32" s="8"/>
      <c r="BS32" s="9"/>
      <c r="BT32" s="7"/>
      <c r="BU32" s="9"/>
      <c r="BV32" s="76"/>
      <c r="BW32" s="4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6"/>
      <c r="DH32" s="10"/>
      <c r="DI32" s="11"/>
      <c r="DJ32" s="7"/>
      <c r="DK32" s="8"/>
      <c r="DL32" s="9"/>
      <c r="DM32" s="7"/>
      <c r="DN32" s="8"/>
      <c r="DO32" s="18"/>
      <c r="DP32" s="4"/>
      <c r="DQ32" s="5"/>
      <c r="DR32" s="6"/>
      <c r="DS32" s="4"/>
      <c r="DT32" s="5"/>
      <c r="DU32" s="5"/>
      <c r="DV32" s="5"/>
      <c r="DW32" s="6"/>
      <c r="DX32" s="10"/>
      <c r="DY32" s="13"/>
      <c r="DZ32" s="14"/>
      <c r="EA32" s="15"/>
      <c r="EB32" s="13"/>
      <c r="EC32" s="14"/>
      <c r="ED32" s="15"/>
      <c r="EE32" s="13"/>
      <c r="EF32" s="14"/>
      <c r="EG32" s="15"/>
      <c r="EH32" s="13"/>
      <c r="EI32" s="14"/>
      <c r="EJ32" s="15"/>
      <c r="EK32" s="13"/>
      <c r="EL32" s="14"/>
      <c r="EM32" s="15"/>
      <c r="EN32" s="13"/>
      <c r="EO32" s="14"/>
      <c r="EP32" s="15"/>
      <c r="EQ32" s="13"/>
      <c r="ER32" s="14"/>
      <c r="ES32" s="15"/>
      <c r="ET32" s="13"/>
      <c r="EU32" s="14"/>
      <c r="EV32" s="15"/>
      <c r="EW32" s="13"/>
      <c r="EX32" s="14"/>
      <c r="EY32" s="15"/>
      <c r="EZ32" s="13"/>
      <c r="FA32" s="14"/>
      <c r="FB32" s="15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69"/>
      <c r="JJ32" s="12"/>
      <c r="JK32" s="12"/>
      <c r="JL32" s="12"/>
      <c r="JM32" s="169"/>
      <c r="JN32" s="12"/>
      <c r="JO32" s="169"/>
      <c r="JP32" s="12"/>
      <c r="JQ32" s="169"/>
      <c r="JR32" s="12"/>
      <c r="JS32" s="169"/>
      <c r="JT32" s="12"/>
      <c r="JU32" s="169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69"/>
      <c r="OF32" s="12"/>
      <c r="OG32" s="12"/>
      <c r="OH32" s="12"/>
      <c r="OI32" s="169"/>
      <c r="OJ32" s="12"/>
      <c r="OK32" s="169"/>
      <c r="OL32" s="12"/>
      <c r="OM32" s="169"/>
      <c r="ON32" s="12"/>
      <c r="OO32" s="169"/>
      <c r="OP32" s="12"/>
      <c r="OQ32" s="169"/>
      <c r="OR32" s="12"/>
      <c r="OS32" s="12"/>
      <c r="OT32" s="12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</row>
    <row r="33" spans="1:428">
      <c r="A33" s="2"/>
      <c r="B33" s="2"/>
      <c r="C33" s="2"/>
      <c r="D33" s="2"/>
      <c r="E33" s="3"/>
      <c r="F33" s="4"/>
      <c r="G33" s="5"/>
      <c r="H33" s="6"/>
      <c r="I33" s="7"/>
      <c r="J33" s="45"/>
      <c r="K33" s="48"/>
      <c r="L33" s="8"/>
      <c r="M33" s="9"/>
      <c r="N33" s="4"/>
      <c r="O33" s="8"/>
      <c r="P33" s="9"/>
      <c r="Q33" s="16"/>
      <c r="R33" s="17"/>
      <c r="S33" s="9"/>
      <c r="T33" s="4"/>
      <c r="U33" s="6"/>
      <c r="V33" s="40"/>
      <c r="W33" s="4"/>
      <c r="X33" s="5"/>
      <c r="Y33" s="6"/>
      <c r="Z33" s="4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/>
      <c r="BK33" s="10"/>
      <c r="BL33" s="10"/>
      <c r="BM33" s="11"/>
      <c r="BN33" s="7"/>
      <c r="BO33" s="8"/>
      <c r="BP33" s="9"/>
      <c r="BQ33" s="4"/>
      <c r="BR33" s="8"/>
      <c r="BS33" s="9"/>
      <c r="BT33" s="7"/>
      <c r="BU33" s="9"/>
      <c r="BV33" s="76"/>
      <c r="BW33" s="4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6"/>
      <c r="DH33" s="10"/>
      <c r="DI33" s="11"/>
      <c r="DJ33" s="7"/>
      <c r="DK33" s="8"/>
      <c r="DL33" s="9"/>
      <c r="DM33" s="7"/>
      <c r="DN33" s="8"/>
      <c r="DO33" s="18"/>
      <c r="DP33" s="4"/>
      <c r="DQ33" s="5"/>
      <c r="DR33" s="6"/>
      <c r="DS33" s="4"/>
      <c r="DT33" s="5"/>
      <c r="DU33" s="5"/>
      <c r="DV33" s="5"/>
      <c r="DW33" s="6"/>
      <c r="DX33" s="10"/>
      <c r="DY33" s="13"/>
      <c r="DZ33" s="14"/>
      <c r="EA33" s="15"/>
      <c r="EB33" s="13"/>
      <c r="EC33" s="14"/>
      <c r="ED33" s="15"/>
      <c r="EE33" s="13"/>
      <c r="EF33" s="14"/>
      <c r="EG33" s="15"/>
      <c r="EH33" s="13"/>
      <c r="EI33" s="14"/>
      <c r="EJ33" s="15"/>
      <c r="EK33" s="13"/>
      <c r="EL33" s="14"/>
      <c r="EM33" s="15"/>
      <c r="EN33" s="13"/>
      <c r="EO33" s="14"/>
      <c r="EP33" s="15"/>
      <c r="EQ33" s="13"/>
      <c r="ER33" s="14"/>
      <c r="ES33" s="15"/>
      <c r="ET33" s="13"/>
      <c r="EU33" s="14"/>
      <c r="EV33" s="15"/>
      <c r="EW33" s="13"/>
      <c r="EX33" s="14"/>
      <c r="EY33" s="15"/>
      <c r="EZ33" s="13"/>
      <c r="FA33" s="14"/>
      <c r="FB33" s="15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69"/>
      <c r="JJ33" s="12"/>
      <c r="JK33" s="12"/>
      <c r="JL33" s="12"/>
      <c r="JM33" s="169"/>
      <c r="JN33" s="12"/>
      <c r="JO33" s="169"/>
      <c r="JP33" s="12"/>
      <c r="JQ33" s="169"/>
      <c r="JR33" s="12"/>
      <c r="JS33" s="169"/>
      <c r="JT33" s="12"/>
      <c r="JU33" s="169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69"/>
      <c r="OF33" s="12"/>
      <c r="OG33" s="12"/>
      <c r="OH33" s="12"/>
      <c r="OI33" s="169"/>
      <c r="OJ33" s="12"/>
      <c r="OK33" s="169"/>
      <c r="OL33" s="12"/>
      <c r="OM33" s="169"/>
      <c r="ON33" s="12"/>
      <c r="OO33" s="169"/>
      <c r="OP33" s="12"/>
      <c r="OQ33" s="169"/>
      <c r="OR33" s="12"/>
      <c r="OS33" s="12"/>
      <c r="OT33" s="12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</row>
    <row r="34" spans="1:428">
      <c r="A34" s="2"/>
      <c r="B34" s="2"/>
      <c r="C34" s="2"/>
      <c r="D34" s="2"/>
      <c r="E34" s="3"/>
      <c r="F34" s="4"/>
      <c r="G34" s="5"/>
      <c r="H34" s="6"/>
      <c r="I34" s="7"/>
      <c r="J34" s="45"/>
      <c r="K34" s="48"/>
      <c r="L34" s="8"/>
      <c r="M34" s="9"/>
      <c r="N34" s="4"/>
      <c r="O34" s="8"/>
      <c r="P34" s="9"/>
      <c r="Q34" s="16"/>
      <c r="R34" s="17"/>
      <c r="S34" s="9"/>
      <c r="T34" s="4"/>
      <c r="U34" s="6"/>
      <c r="V34" s="40"/>
      <c r="W34" s="4"/>
      <c r="X34" s="5"/>
      <c r="Y34" s="6"/>
      <c r="Z34" s="4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10"/>
      <c r="BL34" s="10"/>
      <c r="BM34" s="11"/>
      <c r="BN34" s="7"/>
      <c r="BO34" s="8"/>
      <c r="BP34" s="9"/>
      <c r="BQ34" s="4"/>
      <c r="BR34" s="8"/>
      <c r="BS34" s="9"/>
      <c r="BT34" s="7"/>
      <c r="BU34" s="9"/>
      <c r="BV34" s="76"/>
      <c r="BW34" s="4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6"/>
      <c r="DH34" s="10"/>
      <c r="DI34" s="11"/>
      <c r="DJ34" s="7"/>
      <c r="DK34" s="8"/>
      <c r="DL34" s="9"/>
      <c r="DM34" s="7"/>
      <c r="DN34" s="8"/>
      <c r="DO34" s="18"/>
      <c r="DP34" s="4"/>
      <c r="DQ34" s="5"/>
      <c r="DR34" s="6"/>
      <c r="DS34" s="4"/>
      <c r="DT34" s="5"/>
      <c r="DU34" s="5"/>
      <c r="DV34" s="5"/>
      <c r="DW34" s="6"/>
      <c r="DX34" s="10"/>
      <c r="DY34" s="13"/>
      <c r="DZ34" s="14"/>
      <c r="EA34" s="15"/>
      <c r="EB34" s="13"/>
      <c r="EC34" s="14"/>
      <c r="ED34" s="15"/>
      <c r="EE34" s="13"/>
      <c r="EF34" s="14"/>
      <c r="EG34" s="15"/>
      <c r="EH34" s="13"/>
      <c r="EI34" s="14"/>
      <c r="EJ34" s="15"/>
      <c r="EK34" s="13"/>
      <c r="EL34" s="14"/>
      <c r="EM34" s="15"/>
      <c r="EN34" s="13"/>
      <c r="EO34" s="14"/>
      <c r="EP34" s="15"/>
      <c r="EQ34" s="13"/>
      <c r="ER34" s="14"/>
      <c r="ES34" s="15"/>
      <c r="ET34" s="13"/>
      <c r="EU34" s="14"/>
      <c r="EV34" s="15"/>
      <c r="EW34" s="13"/>
      <c r="EX34" s="14"/>
      <c r="EY34" s="15"/>
      <c r="EZ34" s="13"/>
      <c r="FA34" s="14"/>
      <c r="FB34" s="15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69"/>
      <c r="JJ34" s="12"/>
      <c r="JK34" s="12"/>
      <c r="JL34" s="12"/>
      <c r="JM34" s="169"/>
      <c r="JN34" s="12"/>
      <c r="JO34" s="169"/>
      <c r="JP34" s="12"/>
      <c r="JQ34" s="169"/>
      <c r="JR34" s="12"/>
      <c r="JS34" s="169"/>
      <c r="JT34" s="12"/>
      <c r="JU34" s="169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69"/>
      <c r="OF34" s="12"/>
      <c r="OG34" s="12"/>
      <c r="OH34" s="12"/>
      <c r="OI34" s="169"/>
      <c r="OJ34" s="12"/>
      <c r="OK34" s="169"/>
      <c r="OL34" s="12"/>
      <c r="OM34" s="169"/>
      <c r="ON34" s="12"/>
      <c r="OO34" s="169"/>
      <c r="OP34" s="12"/>
      <c r="OQ34" s="169"/>
      <c r="OR34" s="12"/>
      <c r="OS34" s="12"/>
      <c r="OT34" s="12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</row>
    <row r="35" spans="1:428">
      <c r="A35" s="2"/>
      <c r="B35" s="2"/>
      <c r="C35" s="2"/>
      <c r="D35" s="2"/>
      <c r="E35" s="3"/>
      <c r="F35" s="4"/>
      <c r="G35" s="5"/>
      <c r="H35" s="6"/>
      <c r="I35" s="7"/>
      <c r="J35" s="45"/>
      <c r="K35" s="48"/>
      <c r="L35" s="8"/>
      <c r="M35" s="9"/>
      <c r="N35" s="4"/>
      <c r="O35" s="8"/>
      <c r="P35" s="9"/>
      <c r="Q35" s="16"/>
      <c r="R35" s="17"/>
      <c r="S35" s="9"/>
      <c r="T35" s="4"/>
      <c r="U35" s="6"/>
      <c r="V35" s="40"/>
      <c r="W35" s="4"/>
      <c r="X35" s="5"/>
      <c r="Y35" s="6"/>
      <c r="Z35" s="4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/>
      <c r="BK35" s="10"/>
      <c r="BL35" s="10"/>
      <c r="BM35" s="11"/>
      <c r="BN35" s="7"/>
      <c r="BO35" s="8"/>
      <c r="BP35" s="9"/>
      <c r="BQ35" s="4"/>
      <c r="BR35" s="8"/>
      <c r="BS35" s="9"/>
      <c r="BT35" s="7"/>
      <c r="BU35" s="9"/>
      <c r="BV35" s="76"/>
      <c r="BW35" s="4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6"/>
      <c r="DH35" s="10"/>
      <c r="DI35" s="11"/>
      <c r="DJ35" s="7"/>
      <c r="DK35" s="8"/>
      <c r="DL35" s="9"/>
      <c r="DM35" s="7"/>
      <c r="DN35" s="8"/>
      <c r="DO35" s="18"/>
      <c r="DP35" s="4"/>
      <c r="DQ35" s="5"/>
      <c r="DR35" s="6"/>
      <c r="DS35" s="4"/>
      <c r="DT35" s="5"/>
      <c r="DU35" s="5"/>
      <c r="DV35" s="5"/>
      <c r="DW35" s="6"/>
      <c r="DX35" s="10"/>
      <c r="DY35" s="13"/>
      <c r="DZ35" s="14"/>
      <c r="EA35" s="15"/>
      <c r="EB35" s="13"/>
      <c r="EC35" s="14"/>
      <c r="ED35" s="15"/>
      <c r="EE35" s="13"/>
      <c r="EF35" s="14"/>
      <c r="EG35" s="15"/>
      <c r="EH35" s="13"/>
      <c r="EI35" s="14"/>
      <c r="EJ35" s="15"/>
      <c r="EK35" s="13"/>
      <c r="EL35" s="14"/>
      <c r="EM35" s="15"/>
      <c r="EN35" s="13"/>
      <c r="EO35" s="14"/>
      <c r="EP35" s="15"/>
      <c r="EQ35" s="13"/>
      <c r="ER35" s="14"/>
      <c r="ES35" s="15"/>
      <c r="ET35" s="13"/>
      <c r="EU35" s="14"/>
      <c r="EV35" s="15"/>
      <c r="EW35" s="13"/>
      <c r="EX35" s="14"/>
      <c r="EY35" s="15"/>
      <c r="EZ35" s="13"/>
      <c r="FA35" s="14"/>
      <c r="FB35" s="15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69"/>
      <c r="JJ35" s="12"/>
      <c r="JK35" s="12"/>
      <c r="JL35" s="12"/>
      <c r="JM35" s="169"/>
      <c r="JN35" s="12"/>
      <c r="JO35" s="169"/>
      <c r="JP35" s="12"/>
      <c r="JQ35" s="169"/>
      <c r="JR35" s="12"/>
      <c r="JS35" s="169"/>
      <c r="JT35" s="12"/>
      <c r="JU35" s="169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69"/>
      <c r="OF35" s="12"/>
      <c r="OG35" s="12"/>
      <c r="OH35" s="12"/>
      <c r="OI35" s="169"/>
      <c r="OJ35" s="12"/>
      <c r="OK35" s="169"/>
      <c r="OL35" s="12"/>
      <c r="OM35" s="169"/>
      <c r="ON35" s="12"/>
      <c r="OO35" s="169"/>
      <c r="OP35" s="12"/>
      <c r="OQ35" s="169"/>
      <c r="OR35" s="12"/>
      <c r="OS35" s="12"/>
      <c r="OT35" s="12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</row>
    <row r="36" spans="1:428">
      <c r="A36" s="2"/>
      <c r="B36" s="2"/>
      <c r="C36" s="2"/>
      <c r="D36" s="2"/>
      <c r="E36" s="3"/>
      <c r="F36" s="4"/>
      <c r="G36" s="5"/>
      <c r="H36" s="6"/>
      <c r="I36" s="7"/>
      <c r="J36" s="45"/>
      <c r="K36" s="48"/>
      <c r="L36" s="8"/>
      <c r="M36" s="9"/>
      <c r="N36" s="4"/>
      <c r="O36" s="8"/>
      <c r="P36" s="9"/>
      <c r="Q36" s="16"/>
      <c r="R36" s="17"/>
      <c r="S36" s="9"/>
      <c r="T36" s="4"/>
      <c r="U36" s="6"/>
      <c r="V36" s="40"/>
      <c r="W36" s="4"/>
      <c r="X36" s="5"/>
      <c r="Y36" s="6"/>
      <c r="Z36" s="4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10"/>
      <c r="BL36" s="10"/>
      <c r="BM36" s="11"/>
      <c r="BN36" s="7"/>
      <c r="BO36" s="8"/>
      <c r="BP36" s="9"/>
      <c r="BQ36" s="4"/>
      <c r="BR36" s="8"/>
      <c r="BS36" s="9"/>
      <c r="BT36" s="7"/>
      <c r="BU36" s="9"/>
      <c r="BV36" s="76"/>
      <c r="BW36" s="4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6"/>
      <c r="DH36" s="10"/>
      <c r="DI36" s="11"/>
      <c r="DJ36" s="7"/>
      <c r="DK36" s="8"/>
      <c r="DL36" s="9"/>
      <c r="DM36" s="7"/>
      <c r="DN36" s="8"/>
      <c r="DO36" s="18"/>
      <c r="DP36" s="4"/>
      <c r="DQ36" s="5"/>
      <c r="DR36" s="6"/>
      <c r="DS36" s="4"/>
      <c r="DT36" s="5"/>
      <c r="DU36" s="5"/>
      <c r="DV36" s="5"/>
      <c r="DW36" s="6"/>
      <c r="DX36" s="10"/>
      <c r="DY36" s="13"/>
      <c r="DZ36" s="14"/>
      <c r="EA36" s="15"/>
      <c r="EB36" s="13"/>
      <c r="EC36" s="14"/>
      <c r="ED36" s="15"/>
      <c r="EE36" s="13"/>
      <c r="EF36" s="14"/>
      <c r="EG36" s="15"/>
      <c r="EH36" s="13"/>
      <c r="EI36" s="14"/>
      <c r="EJ36" s="15"/>
      <c r="EK36" s="13"/>
      <c r="EL36" s="14"/>
      <c r="EM36" s="15"/>
      <c r="EN36" s="13"/>
      <c r="EO36" s="14"/>
      <c r="EP36" s="15"/>
      <c r="EQ36" s="13"/>
      <c r="ER36" s="14"/>
      <c r="ES36" s="15"/>
      <c r="ET36" s="13"/>
      <c r="EU36" s="14"/>
      <c r="EV36" s="15"/>
      <c r="EW36" s="13"/>
      <c r="EX36" s="14"/>
      <c r="EY36" s="15"/>
      <c r="EZ36" s="13"/>
      <c r="FA36" s="14"/>
      <c r="FB36" s="15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69"/>
      <c r="JJ36" s="12"/>
      <c r="JK36" s="12"/>
      <c r="JL36" s="12"/>
      <c r="JM36" s="169"/>
      <c r="JN36" s="12"/>
      <c r="JO36" s="169"/>
      <c r="JP36" s="12"/>
      <c r="JQ36" s="169"/>
      <c r="JR36" s="12"/>
      <c r="JS36" s="169"/>
      <c r="JT36" s="12"/>
      <c r="JU36" s="169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69"/>
      <c r="OF36" s="12"/>
      <c r="OG36" s="12"/>
      <c r="OH36" s="12"/>
      <c r="OI36" s="169"/>
      <c r="OJ36" s="12"/>
      <c r="OK36" s="169"/>
      <c r="OL36" s="12"/>
      <c r="OM36" s="169"/>
      <c r="ON36" s="12"/>
      <c r="OO36" s="169"/>
      <c r="OP36" s="12"/>
      <c r="OQ36" s="169"/>
      <c r="OR36" s="12"/>
      <c r="OS36" s="12"/>
      <c r="OT36" s="12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</row>
    <row r="37" spans="1:428">
      <c r="A37" s="2"/>
      <c r="B37" s="2"/>
      <c r="C37" s="2"/>
      <c r="D37" s="2"/>
      <c r="E37" s="3"/>
      <c r="F37" s="4"/>
      <c r="G37" s="5"/>
      <c r="H37" s="6"/>
      <c r="I37" s="7"/>
      <c r="J37" s="45"/>
      <c r="K37" s="48"/>
      <c r="L37" s="8"/>
      <c r="M37" s="9"/>
      <c r="N37" s="4"/>
      <c r="O37" s="8"/>
      <c r="P37" s="9"/>
      <c r="Q37" s="16"/>
      <c r="R37" s="17"/>
      <c r="S37" s="9"/>
      <c r="T37" s="4"/>
      <c r="U37" s="6"/>
      <c r="V37" s="40"/>
      <c r="W37" s="4"/>
      <c r="X37" s="5"/>
      <c r="Y37" s="6"/>
      <c r="Z37" s="4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10"/>
      <c r="BL37" s="10"/>
      <c r="BM37" s="11"/>
      <c r="BN37" s="7"/>
      <c r="BO37" s="8"/>
      <c r="BP37" s="9"/>
      <c r="BQ37" s="4"/>
      <c r="BR37" s="8"/>
      <c r="BS37" s="9"/>
      <c r="BT37" s="7"/>
      <c r="BU37" s="9"/>
      <c r="BV37" s="76"/>
      <c r="BW37" s="4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6"/>
      <c r="DH37" s="10"/>
      <c r="DI37" s="11"/>
      <c r="DJ37" s="7"/>
      <c r="DK37" s="8"/>
      <c r="DL37" s="9"/>
      <c r="DM37" s="7"/>
      <c r="DN37" s="8"/>
      <c r="DO37" s="18"/>
      <c r="DP37" s="4"/>
      <c r="DQ37" s="5"/>
      <c r="DR37" s="6"/>
      <c r="DS37" s="4"/>
      <c r="DT37" s="5"/>
      <c r="DU37" s="5"/>
      <c r="DV37" s="5"/>
      <c r="DW37" s="6"/>
      <c r="DX37" s="10"/>
      <c r="DY37" s="13"/>
      <c r="DZ37" s="14"/>
      <c r="EA37" s="15"/>
      <c r="EB37" s="13"/>
      <c r="EC37" s="14"/>
      <c r="ED37" s="15"/>
      <c r="EE37" s="13"/>
      <c r="EF37" s="14"/>
      <c r="EG37" s="15"/>
      <c r="EH37" s="13"/>
      <c r="EI37" s="14"/>
      <c r="EJ37" s="15"/>
      <c r="EK37" s="13"/>
      <c r="EL37" s="14"/>
      <c r="EM37" s="15"/>
      <c r="EN37" s="13"/>
      <c r="EO37" s="14"/>
      <c r="EP37" s="15"/>
      <c r="EQ37" s="13"/>
      <c r="ER37" s="14"/>
      <c r="ES37" s="15"/>
      <c r="ET37" s="13"/>
      <c r="EU37" s="14"/>
      <c r="EV37" s="15"/>
      <c r="EW37" s="13"/>
      <c r="EX37" s="14"/>
      <c r="EY37" s="15"/>
      <c r="EZ37" s="13"/>
      <c r="FA37" s="14"/>
      <c r="FB37" s="15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69"/>
      <c r="JJ37" s="12"/>
      <c r="JK37" s="12"/>
      <c r="JL37" s="12"/>
      <c r="JM37" s="169"/>
      <c r="JN37" s="12"/>
      <c r="JO37" s="169"/>
      <c r="JP37" s="12"/>
      <c r="JQ37" s="169"/>
      <c r="JR37" s="12"/>
      <c r="JS37" s="169"/>
      <c r="JT37" s="12"/>
      <c r="JU37" s="169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69"/>
      <c r="OF37" s="12"/>
      <c r="OG37" s="12"/>
      <c r="OH37" s="12"/>
      <c r="OI37" s="169"/>
      <c r="OJ37" s="12"/>
      <c r="OK37" s="169"/>
      <c r="OL37" s="12"/>
      <c r="OM37" s="169"/>
      <c r="ON37" s="12"/>
      <c r="OO37" s="169"/>
      <c r="OP37" s="12"/>
      <c r="OQ37" s="169"/>
      <c r="OR37" s="12"/>
      <c r="OS37" s="12"/>
      <c r="OT37" s="12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</row>
    <row r="38" spans="1:428">
      <c r="A38" s="2"/>
      <c r="B38" s="2"/>
      <c r="C38" s="2"/>
      <c r="D38" s="2"/>
      <c r="E38" s="3"/>
      <c r="F38" s="4"/>
      <c r="G38" s="5"/>
      <c r="H38" s="6"/>
      <c r="I38" s="7"/>
      <c r="J38" s="45"/>
      <c r="K38" s="48"/>
      <c r="L38" s="8"/>
      <c r="M38" s="9"/>
      <c r="N38" s="4"/>
      <c r="O38" s="8"/>
      <c r="P38" s="9"/>
      <c r="Q38" s="16"/>
      <c r="R38" s="17"/>
      <c r="S38" s="9"/>
      <c r="T38" s="4"/>
      <c r="U38" s="6"/>
      <c r="V38" s="40"/>
      <c r="W38" s="4"/>
      <c r="X38" s="5"/>
      <c r="Y38" s="6"/>
      <c r="Z38" s="4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10"/>
      <c r="BL38" s="10"/>
      <c r="BM38" s="11"/>
      <c r="BN38" s="7"/>
      <c r="BO38" s="8"/>
      <c r="BP38" s="9"/>
      <c r="BQ38" s="4"/>
      <c r="BR38" s="8"/>
      <c r="BS38" s="9"/>
      <c r="BT38" s="7"/>
      <c r="BU38" s="9"/>
      <c r="BV38" s="76"/>
      <c r="BW38" s="4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6"/>
      <c r="DH38" s="10"/>
      <c r="DI38" s="11"/>
      <c r="DJ38" s="7"/>
      <c r="DK38" s="8"/>
      <c r="DL38" s="9"/>
      <c r="DM38" s="7"/>
      <c r="DN38" s="8"/>
      <c r="DO38" s="18"/>
      <c r="DP38" s="4"/>
      <c r="DQ38" s="5"/>
      <c r="DR38" s="6"/>
      <c r="DS38" s="4"/>
      <c r="DT38" s="5"/>
      <c r="DU38" s="5"/>
      <c r="DV38" s="5"/>
      <c r="DW38" s="6"/>
      <c r="DX38" s="10"/>
      <c r="DY38" s="13"/>
      <c r="DZ38" s="14"/>
      <c r="EA38" s="15"/>
      <c r="EB38" s="13"/>
      <c r="EC38" s="14"/>
      <c r="ED38" s="15"/>
      <c r="EE38" s="13"/>
      <c r="EF38" s="14"/>
      <c r="EG38" s="15"/>
      <c r="EH38" s="13"/>
      <c r="EI38" s="14"/>
      <c r="EJ38" s="15"/>
      <c r="EK38" s="13"/>
      <c r="EL38" s="14"/>
      <c r="EM38" s="15"/>
      <c r="EN38" s="13"/>
      <c r="EO38" s="14"/>
      <c r="EP38" s="15"/>
      <c r="EQ38" s="13"/>
      <c r="ER38" s="14"/>
      <c r="ES38" s="15"/>
      <c r="ET38" s="13"/>
      <c r="EU38" s="14"/>
      <c r="EV38" s="15"/>
      <c r="EW38" s="13"/>
      <c r="EX38" s="14"/>
      <c r="EY38" s="15"/>
      <c r="EZ38" s="13"/>
      <c r="FA38" s="14"/>
      <c r="FB38" s="15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69"/>
      <c r="JJ38" s="12"/>
      <c r="JK38" s="12"/>
      <c r="JL38" s="12"/>
      <c r="JM38" s="169"/>
      <c r="JN38" s="12"/>
      <c r="JO38" s="169"/>
      <c r="JP38" s="12"/>
      <c r="JQ38" s="169"/>
      <c r="JR38" s="12"/>
      <c r="JS38" s="169"/>
      <c r="JT38" s="12"/>
      <c r="JU38" s="169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69"/>
      <c r="OF38" s="12"/>
      <c r="OG38" s="12"/>
      <c r="OH38" s="12"/>
      <c r="OI38" s="169"/>
      <c r="OJ38" s="12"/>
      <c r="OK38" s="169"/>
      <c r="OL38" s="12"/>
      <c r="OM38" s="169"/>
      <c r="ON38" s="12"/>
      <c r="OO38" s="169"/>
      <c r="OP38" s="12"/>
      <c r="OQ38" s="169"/>
      <c r="OR38" s="12"/>
      <c r="OS38" s="12"/>
      <c r="OT38" s="12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</row>
    <row r="39" spans="1:428">
      <c r="A39" s="2"/>
      <c r="B39" s="2"/>
      <c r="C39" s="2"/>
      <c r="D39" s="2"/>
      <c r="E39" s="3"/>
      <c r="F39" s="4"/>
      <c r="G39" s="5"/>
      <c r="H39" s="6"/>
      <c r="I39" s="7"/>
      <c r="J39" s="45"/>
      <c r="K39" s="48"/>
      <c r="L39" s="8"/>
      <c r="M39" s="9"/>
      <c r="N39" s="4"/>
      <c r="O39" s="8"/>
      <c r="P39" s="9"/>
      <c r="Q39" s="16"/>
      <c r="R39" s="17"/>
      <c r="S39" s="9"/>
      <c r="T39" s="4"/>
      <c r="U39" s="6"/>
      <c r="V39" s="40"/>
      <c r="W39" s="4"/>
      <c r="X39" s="5"/>
      <c r="Y39" s="6"/>
      <c r="Z39" s="4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10"/>
      <c r="BL39" s="10"/>
      <c r="BM39" s="11"/>
      <c r="BN39" s="7"/>
      <c r="BO39" s="8"/>
      <c r="BP39" s="9"/>
      <c r="BQ39" s="4"/>
      <c r="BR39" s="8"/>
      <c r="BS39" s="9"/>
      <c r="BT39" s="7"/>
      <c r="BU39" s="9"/>
      <c r="BV39" s="76"/>
      <c r="BW39" s="4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6"/>
      <c r="DH39" s="10"/>
      <c r="DI39" s="11"/>
      <c r="DJ39" s="7"/>
      <c r="DK39" s="8"/>
      <c r="DL39" s="9"/>
      <c r="DM39" s="7"/>
      <c r="DN39" s="8"/>
      <c r="DO39" s="18"/>
      <c r="DP39" s="4"/>
      <c r="DQ39" s="5"/>
      <c r="DR39" s="6"/>
      <c r="DS39" s="4"/>
      <c r="DT39" s="5"/>
      <c r="DU39" s="5"/>
      <c r="DV39" s="5"/>
      <c r="DW39" s="6"/>
      <c r="DX39" s="10"/>
      <c r="DY39" s="13"/>
      <c r="DZ39" s="14"/>
      <c r="EA39" s="15"/>
      <c r="EB39" s="13"/>
      <c r="EC39" s="14"/>
      <c r="ED39" s="15"/>
      <c r="EE39" s="13"/>
      <c r="EF39" s="14"/>
      <c r="EG39" s="15"/>
      <c r="EH39" s="13"/>
      <c r="EI39" s="14"/>
      <c r="EJ39" s="15"/>
      <c r="EK39" s="13"/>
      <c r="EL39" s="14"/>
      <c r="EM39" s="15"/>
      <c r="EN39" s="13"/>
      <c r="EO39" s="14"/>
      <c r="EP39" s="15"/>
      <c r="EQ39" s="13"/>
      <c r="ER39" s="14"/>
      <c r="ES39" s="15"/>
      <c r="ET39" s="13"/>
      <c r="EU39" s="14"/>
      <c r="EV39" s="15"/>
      <c r="EW39" s="13"/>
      <c r="EX39" s="14"/>
      <c r="EY39" s="15"/>
      <c r="EZ39" s="13"/>
      <c r="FA39" s="14"/>
      <c r="FB39" s="15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69"/>
      <c r="JJ39" s="12"/>
      <c r="JK39" s="12"/>
      <c r="JL39" s="12"/>
      <c r="JM39" s="169"/>
      <c r="JN39" s="12"/>
      <c r="JO39" s="169"/>
      <c r="JP39" s="12"/>
      <c r="JQ39" s="169"/>
      <c r="JR39" s="12"/>
      <c r="JS39" s="169"/>
      <c r="JT39" s="12"/>
      <c r="JU39" s="169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69"/>
      <c r="OF39" s="12"/>
      <c r="OG39" s="12"/>
      <c r="OH39" s="12"/>
      <c r="OI39" s="169"/>
      <c r="OJ39" s="12"/>
      <c r="OK39" s="169"/>
      <c r="OL39" s="12"/>
      <c r="OM39" s="169"/>
      <c r="ON39" s="12"/>
      <c r="OO39" s="169"/>
      <c r="OP39" s="12"/>
      <c r="OQ39" s="169"/>
      <c r="OR39" s="12"/>
      <c r="OS39" s="12"/>
      <c r="OT39" s="12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</row>
    <row r="40" spans="1:428">
      <c r="A40" s="2"/>
      <c r="B40" s="2"/>
      <c r="C40" s="2"/>
      <c r="D40" s="2"/>
      <c r="E40" s="3"/>
      <c r="F40" s="4"/>
      <c r="G40" s="5"/>
      <c r="H40" s="6"/>
      <c r="I40" s="7"/>
      <c r="J40" s="45"/>
      <c r="K40" s="48"/>
      <c r="L40" s="8"/>
      <c r="M40" s="9"/>
      <c r="N40" s="4"/>
      <c r="O40" s="8"/>
      <c r="P40" s="9"/>
      <c r="Q40" s="16"/>
      <c r="R40" s="17"/>
      <c r="S40" s="9"/>
      <c r="T40" s="4"/>
      <c r="U40" s="6"/>
      <c r="V40" s="40"/>
      <c r="W40" s="4"/>
      <c r="X40" s="5"/>
      <c r="Y40" s="6"/>
      <c r="Z40" s="4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10"/>
      <c r="BL40" s="10"/>
      <c r="BM40" s="11"/>
      <c r="BN40" s="7"/>
      <c r="BO40" s="8"/>
      <c r="BP40" s="9"/>
      <c r="BQ40" s="4"/>
      <c r="BR40" s="8"/>
      <c r="BS40" s="9"/>
      <c r="BT40" s="7"/>
      <c r="BU40" s="9"/>
      <c r="BV40" s="76"/>
      <c r="BW40" s="4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6"/>
      <c r="DH40" s="10"/>
      <c r="DI40" s="11"/>
      <c r="DJ40" s="7"/>
      <c r="DK40" s="8"/>
      <c r="DL40" s="9"/>
      <c r="DM40" s="7"/>
      <c r="DN40" s="8"/>
      <c r="DO40" s="18"/>
      <c r="DP40" s="4"/>
      <c r="DQ40" s="5"/>
      <c r="DR40" s="6"/>
      <c r="DS40" s="4"/>
      <c r="DT40" s="5"/>
      <c r="DU40" s="5"/>
      <c r="DV40" s="5"/>
      <c r="DW40" s="6"/>
      <c r="DX40" s="10"/>
      <c r="DY40" s="13"/>
      <c r="DZ40" s="14"/>
      <c r="EA40" s="15"/>
      <c r="EB40" s="13"/>
      <c r="EC40" s="14"/>
      <c r="ED40" s="15"/>
      <c r="EE40" s="13"/>
      <c r="EF40" s="14"/>
      <c r="EG40" s="15"/>
      <c r="EH40" s="13"/>
      <c r="EI40" s="14"/>
      <c r="EJ40" s="15"/>
      <c r="EK40" s="13"/>
      <c r="EL40" s="14"/>
      <c r="EM40" s="15"/>
      <c r="EN40" s="13"/>
      <c r="EO40" s="14"/>
      <c r="EP40" s="15"/>
      <c r="EQ40" s="13"/>
      <c r="ER40" s="14"/>
      <c r="ES40" s="15"/>
      <c r="ET40" s="13"/>
      <c r="EU40" s="14"/>
      <c r="EV40" s="15"/>
      <c r="EW40" s="13"/>
      <c r="EX40" s="14"/>
      <c r="EY40" s="15"/>
      <c r="EZ40" s="13"/>
      <c r="FA40" s="14"/>
      <c r="FB40" s="15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69"/>
      <c r="JJ40" s="12"/>
      <c r="JK40" s="12"/>
      <c r="JL40" s="12"/>
      <c r="JM40" s="169"/>
      <c r="JN40" s="12"/>
      <c r="JO40" s="169"/>
      <c r="JP40" s="12"/>
      <c r="JQ40" s="169"/>
      <c r="JR40" s="12"/>
      <c r="JS40" s="169"/>
      <c r="JT40" s="12"/>
      <c r="JU40" s="169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69"/>
      <c r="OF40" s="12"/>
      <c r="OG40" s="12"/>
      <c r="OH40" s="12"/>
      <c r="OI40" s="169"/>
      <c r="OJ40" s="12"/>
      <c r="OK40" s="169"/>
      <c r="OL40" s="12"/>
      <c r="OM40" s="169"/>
      <c r="ON40" s="12"/>
      <c r="OO40" s="169"/>
      <c r="OP40" s="12"/>
      <c r="OQ40" s="169"/>
      <c r="OR40" s="12"/>
      <c r="OS40" s="12"/>
      <c r="OT40" s="12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</row>
    <row r="41" spans="1:428">
      <c r="A41" s="2"/>
      <c r="B41" s="2"/>
      <c r="C41" s="2"/>
      <c r="D41" s="2"/>
      <c r="E41" s="3"/>
      <c r="F41" s="4"/>
      <c r="G41" s="5"/>
      <c r="H41" s="6"/>
      <c r="I41" s="7"/>
      <c r="J41" s="45"/>
      <c r="K41" s="48"/>
      <c r="L41" s="8"/>
      <c r="M41" s="9"/>
      <c r="N41" s="4"/>
      <c r="O41" s="8"/>
      <c r="P41" s="9"/>
      <c r="Q41" s="16"/>
      <c r="R41" s="17"/>
      <c r="S41" s="9"/>
      <c r="T41" s="4"/>
      <c r="U41" s="6"/>
      <c r="V41" s="40"/>
      <c r="W41" s="4"/>
      <c r="X41" s="5"/>
      <c r="Y41" s="6"/>
      <c r="Z41" s="4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10"/>
      <c r="BL41" s="10"/>
      <c r="BM41" s="11"/>
      <c r="BN41" s="7"/>
      <c r="BO41" s="8"/>
      <c r="BP41" s="9"/>
      <c r="BQ41" s="4"/>
      <c r="BR41" s="8"/>
      <c r="BS41" s="9"/>
      <c r="BT41" s="7"/>
      <c r="BU41" s="9"/>
      <c r="BV41" s="76"/>
      <c r="BW41" s="4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6"/>
      <c r="DH41" s="10"/>
      <c r="DI41" s="11"/>
      <c r="DJ41" s="7"/>
      <c r="DK41" s="8"/>
      <c r="DL41" s="9"/>
      <c r="DM41" s="7"/>
      <c r="DN41" s="8"/>
      <c r="DO41" s="18"/>
      <c r="DP41" s="4"/>
      <c r="DQ41" s="5"/>
      <c r="DR41" s="6"/>
      <c r="DS41" s="4"/>
      <c r="DT41" s="5"/>
      <c r="DU41" s="5"/>
      <c r="DV41" s="5"/>
      <c r="DW41" s="6"/>
      <c r="DX41" s="10"/>
      <c r="DY41" s="13"/>
      <c r="DZ41" s="14"/>
      <c r="EA41" s="15"/>
      <c r="EB41" s="13"/>
      <c r="EC41" s="14"/>
      <c r="ED41" s="15"/>
      <c r="EE41" s="13"/>
      <c r="EF41" s="14"/>
      <c r="EG41" s="15"/>
      <c r="EH41" s="13"/>
      <c r="EI41" s="14"/>
      <c r="EJ41" s="15"/>
      <c r="EK41" s="13"/>
      <c r="EL41" s="14"/>
      <c r="EM41" s="15"/>
      <c r="EN41" s="13"/>
      <c r="EO41" s="14"/>
      <c r="EP41" s="15"/>
      <c r="EQ41" s="13"/>
      <c r="ER41" s="14"/>
      <c r="ES41" s="15"/>
      <c r="ET41" s="13"/>
      <c r="EU41" s="14"/>
      <c r="EV41" s="15"/>
      <c r="EW41" s="13"/>
      <c r="EX41" s="14"/>
      <c r="EY41" s="15"/>
      <c r="EZ41" s="13"/>
      <c r="FA41" s="14"/>
      <c r="FB41" s="15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69"/>
      <c r="JJ41" s="12"/>
      <c r="JK41" s="12"/>
      <c r="JL41" s="12"/>
      <c r="JM41" s="169"/>
      <c r="JN41" s="12"/>
      <c r="JO41" s="169"/>
      <c r="JP41" s="12"/>
      <c r="JQ41" s="169"/>
      <c r="JR41" s="12"/>
      <c r="JS41" s="169"/>
      <c r="JT41" s="12"/>
      <c r="JU41" s="169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69"/>
      <c r="OF41" s="12"/>
      <c r="OG41" s="12"/>
      <c r="OH41" s="12"/>
      <c r="OI41" s="169"/>
      <c r="OJ41" s="12"/>
      <c r="OK41" s="169"/>
      <c r="OL41" s="12"/>
      <c r="OM41" s="169"/>
      <c r="ON41" s="12"/>
      <c r="OO41" s="169"/>
      <c r="OP41" s="12"/>
      <c r="OQ41" s="169"/>
      <c r="OR41" s="12"/>
      <c r="OS41" s="12"/>
      <c r="OT41" s="12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</row>
    <row r="42" spans="1:428">
      <c r="A42" s="2"/>
      <c r="B42" s="2"/>
      <c r="C42" s="2"/>
      <c r="D42" s="2"/>
      <c r="E42" s="3"/>
      <c r="F42" s="4"/>
      <c r="G42" s="5"/>
      <c r="H42" s="6"/>
      <c r="I42" s="7"/>
      <c r="J42" s="45"/>
      <c r="K42" s="48"/>
      <c r="L42" s="8"/>
      <c r="M42" s="9"/>
      <c r="N42" s="4"/>
      <c r="O42" s="8"/>
      <c r="P42" s="9"/>
      <c r="Q42" s="16"/>
      <c r="R42" s="17"/>
      <c r="S42" s="9"/>
      <c r="T42" s="4"/>
      <c r="U42" s="6"/>
      <c r="V42" s="40"/>
      <c r="W42" s="4"/>
      <c r="X42" s="5"/>
      <c r="Y42" s="6"/>
      <c r="Z42" s="4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10"/>
      <c r="BL42" s="10"/>
      <c r="BM42" s="11"/>
      <c r="BN42" s="7"/>
      <c r="BO42" s="8"/>
      <c r="BP42" s="9"/>
      <c r="BQ42" s="4"/>
      <c r="BR42" s="8"/>
      <c r="BS42" s="9"/>
      <c r="BT42" s="7"/>
      <c r="BU42" s="9"/>
      <c r="BV42" s="76"/>
      <c r="BW42" s="4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6"/>
      <c r="DH42" s="10"/>
      <c r="DI42" s="11"/>
      <c r="DJ42" s="7"/>
      <c r="DK42" s="8"/>
      <c r="DL42" s="9"/>
      <c r="DM42" s="7"/>
      <c r="DN42" s="8"/>
      <c r="DO42" s="18"/>
      <c r="DP42" s="4"/>
      <c r="DQ42" s="5"/>
      <c r="DR42" s="6"/>
      <c r="DS42" s="4"/>
      <c r="DT42" s="5"/>
      <c r="DU42" s="5"/>
      <c r="DV42" s="5"/>
      <c r="DW42" s="6"/>
      <c r="DX42" s="10"/>
      <c r="DY42" s="13"/>
      <c r="DZ42" s="14"/>
      <c r="EA42" s="15"/>
      <c r="EB42" s="13"/>
      <c r="EC42" s="14"/>
      <c r="ED42" s="15"/>
      <c r="EE42" s="13"/>
      <c r="EF42" s="14"/>
      <c r="EG42" s="15"/>
      <c r="EH42" s="13"/>
      <c r="EI42" s="14"/>
      <c r="EJ42" s="15"/>
      <c r="EK42" s="13"/>
      <c r="EL42" s="14"/>
      <c r="EM42" s="15"/>
      <c r="EN42" s="13"/>
      <c r="EO42" s="14"/>
      <c r="EP42" s="15"/>
      <c r="EQ42" s="13"/>
      <c r="ER42" s="14"/>
      <c r="ES42" s="15"/>
      <c r="ET42" s="13"/>
      <c r="EU42" s="14"/>
      <c r="EV42" s="15"/>
      <c r="EW42" s="13"/>
      <c r="EX42" s="14"/>
      <c r="EY42" s="15"/>
      <c r="EZ42" s="13"/>
      <c r="FA42" s="14"/>
      <c r="FB42" s="15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69"/>
      <c r="JJ42" s="12"/>
      <c r="JK42" s="12"/>
      <c r="JL42" s="12"/>
      <c r="JM42" s="169"/>
      <c r="JN42" s="12"/>
      <c r="JO42" s="169"/>
      <c r="JP42" s="12"/>
      <c r="JQ42" s="169"/>
      <c r="JR42" s="12"/>
      <c r="JS42" s="169"/>
      <c r="JT42" s="12"/>
      <c r="JU42" s="169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69"/>
      <c r="OF42" s="12"/>
      <c r="OG42" s="12"/>
      <c r="OH42" s="12"/>
      <c r="OI42" s="169"/>
      <c r="OJ42" s="12"/>
      <c r="OK42" s="169"/>
      <c r="OL42" s="12"/>
      <c r="OM42" s="169"/>
      <c r="ON42" s="12"/>
      <c r="OO42" s="169"/>
      <c r="OP42" s="12"/>
      <c r="OQ42" s="169"/>
      <c r="OR42" s="12"/>
      <c r="OS42" s="12"/>
      <c r="OT42" s="12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</row>
    <row r="43" spans="1:428">
      <c r="A43" s="2"/>
      <c r="B43" s="2"/>
      <c r="C43" s="2"/>
      <c r="D43" s="2"/>
      <c r="E43" s="3"/>
      <c r="F43" s="4"/>
      <c r="G43" s="5"/>
      <c r="H43" s="6"/>
      <c r="I43" s="7"/>
      <c r="J43" s="45"/>
      <c r="K43" s="48"/>
      <c r="L43" s="8"/>
      <c r="M43" s="9"/>
      <c r="N43" s="4"/>
      <c r="O43" s="8"/>
      <c r="P43" s="9"/>
      <c r="Q43" s="16"/>
      <c r="R43" s="17"/>
      <c r="S43" s="9"/>
      <c r="T43" s="4"/>
      <c r="U43" s="6"/>
      <c r="V43" s="40"/>
      <c r="W43" s="4"/>
      <c r="X43" s="5"/>
      <c r="Y43" s="6"/>
      <c r="Z43" s="4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10"/>
      <c r="BL43" s="10"/>
      <c r="BM43" s="11"/>
      <c r="BN43" s="7"/>
      <c r="BO43" s="8"/>
      <c r="BP43" s="9"/>
      <c r="BQ43" s="4"/>
      <c r="BR43" s="8"/>
      <c r="BS43" s="9"/>
      <c r="BT43" s="7"/>
      <c r="BU43" s="9"/>
      <c r="BV43" s="76"/>
      <c r="BW43" s="4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6"/>
      <c r="DH43" s="10"/>
      <c r="DI43" s="11"/>
      <c r="DJ43" s="7"/>
      <c r="DK43" s="8"/>
      <c r="DL43" s="9"/>
      <c r="DM43" s="7"/>
      <c r="DN43" s="8"/>
      <c r="DO43" s="18"/>
      <c r="DP43" s="4"/>
      <c r="DQ43" s="5"/>
      <c r="DR43" s="6"/>
      <c r="DS43" s="4"/>
      <c r="DT43" s="5"/>
      <c r="DU43" s="5"/>
      <c r="DV43" s="5"/>
      <c r="DW43" s="6"/>
      <c r="DX43" s="10"/>
      <c r="DY43" s="13"/>
      <c r="DZ43" s="14"/>
      <c r="EA43" s="15"/>
      <c r="EB43" s="13"/>
      <c r="EC43" s="14"/>
      <c r="ED43" s="15"/>
      <c r="EE43" s="13"/>
      <c r="EF43" s="14"/>
      <c r="EG43" s="15"/>
      <c r="EH43" s="13"/>
      <c r="EI43" s="14"/>
      <c r="EJ43" s="15"/>
      <c r="EK43" s="13"/>
      <c r="EL43" s="14"/>
      <c r="EM43" s="15"/>
      <c r="EN43" s="13"/>
      <c r="EO43" s="14"/>
      <c r="EP43" s="15"/>
      <c r="EQ43" s="13"/>
      <c r="ER43" s="14"/>
      <c r="ES43" s="15"/>
      <c r="ET43" s="13"/>
      <c r="EU43" s="14"/>
      <c r="EV43" s="15"/>
      <c r="EW43" s="13"/>
      <c r="EX43" s="14"/>
      <c r="EY43" s="15"/>
      <c r="EZ43" s="13"/>
      <c r="FA43" s="14"/>
      <c r="FB43" s="15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69"/>
      <c r="JJ43" s="12"/>
      <c r="JK43" s="12"/>
      <c r="JL43" s="12"/>
      <c r="JM43" s="169"/>
      <c r="JN43" s="12"/>
      <c r="JO43" s="169"/>
      <c r="JP43" s="12"/>
      <c r="JQ43" s="169"/>
      <c r="JR43" s="12"/>
      <c r="JS43" s="169"/>
      <c r="JT43" s="12"/>
      <c r="JU43" s="169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69"/>
      <c r="OF43" s="12"/>
      <c r="OG43" s="12"/>
      <c r="OH43" s="12"/>
      <c r="OI43" s="169"/>
      <c r="OJ43" s="12"/>
      <c r="OK43" s="169"/>
      <c r="OL43" s="12"/>
      <c r="OM43" s="169"/>
      <c r="ON43" s="12"/>
      <c r="OO43" s="169"/>
      <c r="OP43" s="12"/>
      <c r="OQ43" s="169"/>
      <c r="OR43" s="12"/>
      <c r="OS43" s="12"/>
      <c r="OT43" s="12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</row>
    <row r="44" spans="1:428">
      <c r="A44" s="2"/>
      <c r="B44" s="2"/>
      <c r="C44" s="2"/>
      <c r="D44" s="2"/>
      <c r="E44" s="3"/>
      <c r="F44" s="4"/>
      <c r="G44" s="5"/>
      <c r="H44" s="6"/>
      <c r="I44" s="7"/>
      <c r="J44" s="45"/>
      <c r="K44" s="48"/>
      <c r="L44" s="8"/>
      <c r="M44" s="9"/>
      <c r="N44" s="4"/>
      <c r="O44" s="8"/>
      <c r="P44" s="9"/>
      <c r="Q44" s="16"/>
      <c r="R44" s="17"/>
      <c r="S44" s="9"/>
      <c r="T44" s="4"/>
      <c r="U44" s="6"/>
      <c r="V44" s="40"/>
      <c r="W44" s="4"/>
      <c r="X44" s="5"/>
      <c r="Y44" s="6"/>
      <c r="Z44" s="4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10"/>
      <c r="BL44" s="10"/>
      <c r="BM44" s="11"/>
      <c r="BN44" s="7"/>
      <c r="BO44" s="8"/>
      <c r="BP44" s="9"/>
      <c r="BQ44" s="4"/>
      <c r="BR44" s="8"/>
      <c r="BS44" s="9"/>
      <c r="BT44" s="7"/>
      <c r="BU44" s="9"/>
      <c r="BV44" s="76"/>
      <c r="BW44" s="4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6"/>
      <c r="DH44" s="10"/>
      <c r="DI44" s="11"/>
      <c r="DJ44" s="7"/>
      <c r="DK44" s="8"/>
      <c r="DL44" s="9"/>
      <c r="DM44" s="7"/>
      <c r="DN44" s="8"/>
      <c r="DO44" s="18"/>
      <c r="DP44" s="4"/>
      <c r="DQ44" s="5"/>
      <c r="DR44" s="6"/>
      <c r="DS44" s="4"/>
      <c r="DT44" s="5"/>
      <c r="DU44" s="5"/>
      <c r="DV44" s="5"/>
      <c r="DW44" s="6"/>
      <c r="DX44" s="10"/>
      <c r="DY44" s="13"/>
      <c r="DZ44" s="14"/>
      <c r="EA44" s="15"/>
      <c r="EB44" s="13"/>
      <c r="EC44" s="14"/>
      <c r="ED44" s="15"/>
      <c r="EE44" s="13"/>
      <c r="EF44" s="14"/>
      <c r="EG44" s="15"/>
      <c r="EH44" s="13"/>
      <c r="EI44" s="14"/>
      <c r="EJ44" s="15"/>
      <c r="EK44" s="13"/>
      <c r="EL44" s="14"/>
      <c r="EM44" s="15"/>
      <c r="EN44" s="13"/>
      <c r="EO44" s="14"/>
      <c r="EP44" s="15"/>
      <c r="EQ44" s="13"/>
      <c r="ER44" s="14"/>
      <c r="ES44" s="15"/>
      <c r="ET44" s="13"/>
      <c r="EU44" s="14"/>
      <c r="EV44" s="15"/>
      <c r="EW44" s="13"/>
      <c r="EX44" s="14"/>
      <c r="EY44" s="15"/>
      <c r="EZ44" s="13"/>
      <c r="FA44" s="14"/>
      <c r="FB44" s="15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69"/>
      <c r="JJ44" s="12"/>
      <c r="JK44" s="12"/>
      <c r="JL44" s="12"/>
      <c r="JM44" s="169"/>
      <c r="JN44" s="12"/>
      <c r="JO44" s="169"/>
      <c r="JP44" s="12"/>
      <c r="JQ44" s="169"/>
      <c r="JR44" s="12"/>
      <c r="JS44" s="169"/>
      <c r="JT44" s="12"/>
      <c r="JU44" s="169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69"/>
      <c r="OF44" s="12"/>
      <c r="OG44" s="12"/>
      <c r="OH44" s="12"/>
      <c r="OI44" s="169"/>
      <c r="OJ44" s="12"/>
      <c r="OK44" s="169"/>
      <c r="OL44" s="12"/>
      <c r="OM44" s="169"/>
      <c r="ON44" s="12"/>
      <c r="OO44" s="169"/>
      <c r="OP44" s="12"/>
      <c r="OQ44" s="169"/>
      <c r="OR44" s="12"/>
      <c r="OS44" s="12"/>
      <c r="OT44" s="12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</row>
    <row r="45" spans="1:428">
      <c r="A45" s="2"/>
      <c r="B45" s="2"/>
      <c r="C45" s="2"/>
      <c r="D45" s="2"/>
      <c r="E45" s="3"/>
      <c r="F45" s="4"/>
      <c r="G45" s="5"/>
      <c r="H45" s="6"/>
      <c r="I45" s="7"/>
      <c r="J45" s="45"/>
      <c r="K45" s="48"/>
      <c r="L45" s="8"/>
      <c r="M45" s="9"/>
      <c r="N45" s="4"/>
      <c r="O45" s="8"/>
      <c r="P45" s="9"/>
      <c r="Q45" s="16"/>
      <c r="R45" s="17"/>
      <c r="S45" s="9"/>
      <c r="T45" s="4"/>
      <c r="U45" s="6"/>
      <c r="V45" s="40"/>
      <c r="W45" s="4"/>
      <c r="X45" s="5"/>
      <c r="Y45" s="6"/>
      <c r="Z45" s="4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6"/>
      <c r="BK45" s="10"/>
      <c r="BL45" s="10"/>
      <c r="BM45" s="11"/>
      <c r="BN45" s="7"/>
      <c r="BO45" s="8"/>
      <c r="BP45" s="9"/>
      <c r="BQ45" s="4"/>
      <c r="BR45" s="8"/>
      <c r="BS45" s="9"/>
      <c r="BT45" s="7"/>
      <c r="BU45" s="9"/>
      <c r="BV45" s="76"/>
      <c r="BW45" s="4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6"/>
      <c r="DH45" s="10"/>
      <c r="DI45" s="11"/>
      <c r="DJ45" s="7"/>
      <c r="DK45" s="8"/>
      <c r="DL45" s="9"/>
      <c r="DM45" s="7"/>
      <c r="DN45" s="8"/>
      <c r="DO45" s="18"/>
      <c r="DP45" s="4"/>
      <c r="DQ45" s="5"/>
      <c r="DR45" s="6"/>
      <c r="DS45" s="4"/>
      <c r="DT45" s="5"/>
      <c r="DU45" s="5"/>
      <c r="DV45" s="5"/>
      <c r="DW45" s="6"/>
      <c r="DX45" s="10"/>
      <c r="DY45" s="13"/>
      <c r="DZ45" s="14"/>
      <c r="EA45" s="15"/>
      <c r="EB45" s="13"/>
      <c r="EC45" s="14"/>
      <c r="ED45" s="15"/>
      <c r="EE45" s="13"/>
      <c r="EF45" s="14"/>
      <c r="EG45" s="15"/>
      <c r="EH45" s="13"/>
      <c r="EI45" s="14"/>
      <c r="EJ45" s="15"/>
      <c r="EK45" s="13"/>
      <c r="EL45" s="14"/>
      <c r="EM45" s="15"/>
      <c r="EN45" s="13"/>
      <c r="EO45" s="14"/>
      <c r="EP45" s="15"/>
      <c r="EQ45" s="13"/>
      <c r="ER45" s="14"/>
      <c r="ES45" s="15"/>
      <c r="ET45" s="13"/>
      <c r="EU45" s="14"/>
      <c r="EV45" s="15"/>
      <c r="EW45" s="13"/>
      <c r="EX45" s="14"/>
      <c r="EY45" s="15"/>
      <c r="EZ45" s="13"/>
      <c r="FA45" s="14"/>
      <c r="FB45" s="15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69"/>
      <c r="JJ45" s="12"/>
      <c r="JK45" s="12"/>
      <c r="JL45" s="12"/>
      <c r="JM45" s="169"/>
      <c r="JN45" s="12"/>
      <c r="JO45" s="169"/>
      <c r="JP45" s="12"/>
      <c r="JQ45" s="169"/>
      <c r="JR45" s="12"/>
      <c r="JS45" s="169"/>
      <c r="JT45" s="12"/>
      <c r="JU45" s="169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69"/>
      <c r="OF45" s="12"/>
      <c r="OG45" s="12"/>
      <c r="OH45" s="12"/>
      <c r="OI45" s="169"/>
      <c r="OJ45" s="12"/>
      <c r="OK45" s="169"/>
      <c r="OL45" s="12"/>
      <c r="OM45" s="169"/>
      <c r="ON45" s="12"/>
      <c r="OO45" s="169"/>
      <c r="OP45" s="12"/>
      <c r="OQ45" s="169"/>
      <c r="OR45" s="12"/>
      <c r="OS45" s="12"/>
      <c r="OT45" s="12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</row>
    <row r="46" spans="1:428">
      <c r="A46" s="2"/>
      <c r="B46" s="2"/>
      <c r="C46" s="2"/>
      <c r="D46" s="2"/>
      <c r="E46" s="3"/>
      <c r="F46" s="4"/>
      <c r="G46" s="5"/>
      <c r="H46" s="6"/>
      <c r="I46" s="7"/>
      <c r="J46" s="45"/>
      <c r="K46" s="48"/>
      <c r="L46" s="8"/>
      <c r="M46" s="9"/>
      <c r="N46" s="4"/>
      <c r="O46" s="8"/>
      <c r="P46" s="9"/>
      <c r="Q46" s="16"/>
      <c r="R46" s="17"/>
      <c r="S46" s="9"/>
      <c r="T46" s="4"/>
      <c r="U46" s="6"/>
      <c r="V46" s="40"/>
      <c r="W46" s="4"/>
      <c r="X46" s="5"/>
      <c r="Y46" s="6"/>
      <c r="Z46" s="4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6"/>
      <c r="BK46" s="10"/>
      <c r="BL46" s="10"/>
      <c r="BM46" s="11"/>
      <c r="BN46" s="7"/>
      <c r="BO46" s="8"/>
      <c r="BP46" s="9"/>
      <c r="BQ46" s="4"/>
      <c r="BR46" s="8"/>
      <c r="BS46" s="9"/>
      <c r="BT46" s="7"/>
      <c r="BU46" s="9"/>
      <c r="BV46" s="76"/>
      <c r="BW46" s="4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6"/>
      <c r="DH46" s="10"/>
      <c r="DI46" s="11"/>
      <c r="DJ46" s="7"/>
      <c r="DK46" s="8"/>
      <c r="DL46" s="9"/>
      <c r="DM46" s="7"/>
      <c r="DN46" s="8"/>
      <c r="DO46" s="18"/>
      <c r="DP46" s="4"/>
      <c r="DQ46" s="5"/>
      <c r="DR46" s="6"/>
      <c r="DS46" s="4"/>
      <c r="DT46" s="5"/>
      <c r="DU46" s="5"/>
      <c r="DV46" s="5"/>
      <c r="DW46" s="6"/>
      <c r="DX46" s="10"/>
      <c r="DY46" s="13"/>
      <c r="DZ46" s="14"/>
      <c r="EA46" s="15"/>
      <c r="EB46" s="13"/>
      <c r="EC46" s="14"/>
      <c r="ED46" s="15"/>
      <c r="EE46" s="13"/>
      <c r="EF46" s="14"/>
      <c r="EG46" s="15"/>
      <c r="EH46" s="13"/>
      <c r="EI46" s="14"/>
      <c r="EJ46" s="15"/>
      <c r="EK46" s="13"/>
      <c r="EL46" s="14"/>
      <c r="EM46" s="15"/>
      <c r="EN46" s="13"/>
      <c r="EO46" s="14"/>
      <c r="EP46" s="15"/>
      <c r="EQ46" s="13"/>
      <c r="ER46" s="14"/>
      <c r="ES46" s="15"/>
      <c r="ET46" s="13"/>
      <c r="EU46" s="14"/>
      <c r="EV46" s="15"/>
      <c r="EW46" s="13"/>
      <c r="EX46" s="14"/>
      <c r="EY46" s="15"/>
      <c r="EZ46" s="13"/>
      <c r="FA46" s="14"/>
      <c r="FB46" s="15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69"/>
      <c r="JJ46" s="12"/>
      <c r="JK46" s="12"/>
      <c r="JL46" s="12"/>
      <c r="JM46" s="169"/>
      <c r="JN46" s="12"/>
      <c r="JO46" s="169"/>
      <c r="JP46" s="12"/>
      <c r="JQ46" s="169"/>
      <c r="JR46" s="12"/>
      <c r="JS46" s="169"/>
      <c r="JT46" s="12"/>
      <c r="JU46" s="169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69"/>
      <c r="OF46" s="12"/>
      <c r="OG46" s="12"/>
      <c r="OH46" s="12"/>
      <c r="OI46" s="169"/>
      <c r="OJ46" s="12"/>
      <c r="OK46" s="169"/>
      <c r="OL46" s="12"/>
      <c r="OM46" s="169"/>
      <c r="ON46" s="12"/>
      <c r="OO46" s="169"/>
      <c r="OP46" s="12"/>
      <c r="OQ46" s="169"/>
      <c r="OR46" s="12"/>
      <c r="OS46" s="12"/>
      <c r="OT46" s="12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</row>
    <row r="47" spans="1:428">
      <c r="A47" s="2"/>
      <c r="B47" s="2"/>
      <c r="C47" s="2"/>
      <c r="D47" s="2"/>
      <c r="E47" s="3"/>
      <c r="F47" s="4"/>
      <c r="G47" s="5"/>
      <c r="H47" s="6"/>
      <c r="I47" s="7"/>
      <c r="J47" s="45"/>
      <c r="K47" s="48"/>
      <c r="L47" s="8"/>
      <c r="M47" s="9"/>
      <c r="N47" s="4"/>
      <c r="O47" s="8"/>
      <c r="P47" s="9"/>
      <c r="Q47" s="16"/>
      <c r="R47" s="17"/>
      <c r="S47" s="9"/>
      <c r="T47" s="4"/>
      <c r="U47" s="6"/>
      <c r="V47" s="40"/>
      <c r="W47" s="4"/>
      <c r="X47" s="5"/>
      <c r="Y47" s="6"/>
      <c r="Z47" s="4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6"/>
      <c r="BK47" s="10"/>
      <c r="BL47" s="10"/>
      <c r="BM47" s="11"/>
      <c r="BN47" s="7"/>
      <c r="BO47" s="8"/>
      <c r="BP47" s="9"/>
      <c r="BQ47" s="4"/>
      <c r="BR47" s="8"/>
      <c r="BS47" s="9"/>
      <c r="BT47" s="7"/>
      <c r="BU47" s="9"/>
      <c r="BV47" s="76"/>
      <c r="BW47" s="4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6"/>
      <c r="DH47" s="10"/>
      <c r="DI47" s="11"/>
      <c r="DJ47" s="7"/>
      <c r="DK47" s="8"/>
      <c r="DL47" s="9"/>
      <c r="DM47" s="7"/>
      <c r="DN47" s="8"/>
      <c r="DO47" s="18"/>
      <c r="DP47" s="4"/>
      <c r="DQ47" s="5"/>
      <c r="DR47" s="6"/>
      <c r="DS47" s="4"/>
      <c r="DT47" s="5"/>
      <c r="DU47" s="5"/>
      <c r="DV47" s="5"/>
      <c r="DW47" s="6"/>
      <c r="DX47" s="10"/>
      <c r="DY47" s="13"/>
      <c r="DZ47" s="14"/>
      <c r="EA47" s="15"/>
      <c r="EB47" s="13"/>
      <c r="EC47" s="14"/>
      <c r="ED47" s="15"/>
      <c r="EE47" s="13"/>
      <c r="EF47" s="14"/>
      <c r="EG47" s="15"/>
      <c r="EH47" s="13"/>
      <c r="EI47" s="14"/>
      <c r="EJ47" s="15"/>
      <c r="EK47" s="13"/>
      <c r="EL47" s="14"/>
      <c r="EM47" s="15"/>
      <c r="EN47" s="13"/>
      <c r="EO47" s="14"/>
      <c r="EP47" s="15"/>
      <c r="EQ47" s="13"/>
      <c r="ER47" s="14"/>
      <c r="ES47" s="15"/>
      <c r="ET47" s="13"/>
      <c r="EU47" s="14"/>
      <c r="EV47" s="15"/>
      <c r="EW47" s="13"/>
      <c r="EX47" s="14"/>
      <c r="EY47" s="15"/>
      <c r="EZ47" s="13"/>
      <c r="FA47" s="14"/>
      <c r="FB47" s="15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69"/>
      <c r="JJ47" s="12"/>
      <c r="JK47" s="12"/>
      <c r="JL47" s="12"/>
      <c r="JM47" s="169"/>
      <c r="JN47" s="12"/>
      <c r="JO47" s="169"/>
      <c r="JP47" s="12"/>
      <c r="JQ47" s="169"/>
      <c r="JR47" s="12"/>
      <c r="JS47" s="169"/>
      <c r="JT47" s="12"/>
      <c r="JU47" s="169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69"/>
      <c r="OF47" s="12"/>
      <c r="OG47" s="12"/>
      <c r="OH47" s="12"/>
      <c r="OI47" s="169"/>
      <c r="OJ47" s="12"/>
      <c r="OK47" s="169"/>
      <c r="OL47" s="12"/>
      <c r="OM47" s="169"/>
      <c r="ON47" s="12"/>
      <c r="OO47" s="169"/>
      <c r="OP47" s="12"/>
      <c r="OQ47" s="169"/>
      <c r="OR47" s="12"/>
      <c r="OS47" s="12"/>
      <c r="OT47" s="12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</row>
    <row r="48" spans="1:428">
      <c r="A48" s="2"/>
      <c r="B48" s="2"/>
      <c r="C48" s="2"/>
      <c r="D48" s="2"/>
      <c r="E48" s="3"/>
      <c r="F48" s="4"/>
      <c r="G48" s="5"/>
      <c r="H48" s="6"/>
      <c r="I48" s="7"/>
      <c r="J48" s="45"/>
      <c r="K48" s="48"/>
      <c r="L48" s="8"/>
      <c r="M48" s="9"/>
      <c r="N48" s="4"/>
      <c r="O48" s="8"/>
      <c r="P48" s="9"/>
      <c r="Q48" s="16"/>
      <c r="R48" s="17"/>
      <c r="S48" s="9"/>
      <c r="T48" s="4"/>
      <c r="U48" s="6"/>
      <c r="V48" s="40"/>
      <c r="W48" s="4"/>
      <c r="X48" s="5"/>
      <c r="Y48" s="6"/>
      <c r="Z48" s="4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6"/>
      <c r="BK48" s="10"/>
      <c r="BL48" s="10"/>
      <c r="BM48" s="11"/>
      <c r="BN48" s="7"/>
      <c r="BO48" s="8"/>
      <c r="BP48" s="9"/>
      <c r="BQ48" s="4"/>
      <c r="BR48" s="8"/>
      <c r="BS48" s="9"/>
      <c r="BT48" s="7"/>
      <c r="BU48" s="9"/>
      <c r="BV48" s="76"/>
      <c r="BW48" s="4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6"/>
      <c r="DH48" s="10"/>
      <c r="DI48" s="11"/>
      <c r="DJ48" s="7"/>
      <c r="DK48" s="8"/>
      <c r="DL48" s="9"/>
      <c r="DM48" s="7"/>
      <c r="DN48" s="8"/>
      <c r="DO48" s="18"/>
      <c r="DP48" s="4"/>
      <c r="DQ48" s="5"/>
      <c r="DR48" s="6"/>
      <c r="DS48" s="4"/>
      <c r="DT48" s="5"/>
      <c r="DU48" s="5"/>
      <c r="DV48" s="5"/>
      <c r="DW48" s="6"/>
      <c r="DX48" s="10"/>
      <c r="DY48" s="13"/>
      <c r="DZ48" s="14"/>
      <c r="EA48" s="15"/>
      <c r="EB48" s="13"/>
      <c r="EC48" s="14"/>
      <c r="ED48" s="15"/>
      <c r="EE48" s="13"/>
      <c r="EF48" s="14"/>
      <c r="EG48" s="15"/>
      <c r="EH48" s="13"/>
      <c r="EI48" s="14"/>
      <c r="EJ48" s="15"/>
      <c r="EK48" s="13"/>
      <c r="EL48" s="14"/>
      <c r="EM48" s="15"/>
      <c r="EN48" s="13"/>
      <c r="EO48" s="14"/>
      <c r="EP48" s="15"/>
      <c r="EQ48" s="13"/>
      <c r="ER48" s="14"/>
      <c r="ES48" s="15"/>
      <c r="ET48" s="13"/>
      <c r="EU48" s="14"/>
      <c r="EV48" s="15"/>
      <c r="EW48" s="13"/>
      <c r="EX48" s="14"/>
      <c r="EY48" s="15"/>
      <c r="EZ48" s="13"/>
      <c r="FA48" s="14"/>
      <c r="FB48" s="15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69"/>
      <c r="JJ48" s="12"/>
      <c r="JK48" s="12"/>
      <c r="JL48" s="12"/>
      <c r="JM48" s="169"/>
      <c r="JN48" s="12"/>
      <c r="JO48" s="169"/>
      <c r="JP48" s="12"/>
      <c r="JQ48" s="169"/>
      <c r="JR48" s="12"/>
      <c r="JS48" s="169"/>
      <c r="JT48" s="12"/>
      <c r="JU48" s="169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69"/>
      <c r="OF48" s="12"/>
      <c r="OG48" s="12"/>
      <c r="OH48" s="12"/>
      <c r="OI48" s="169"/>
      <c r="OJ48" s="12"/>
      <c r="OK48" s="169"/>
      <c r="OL48" s="12"/>
      <c r="OM48" s="169"/>
      <c r="ON48" s="12"/>
      <c r="OO48" s="169"/>
      <c r="OP48" s="12"/>
      <c r="OQ48" s="169"/>
      <c r="OR48" s="12"/>
      <c r="OS48" s="12"/>
      <c r="OT48" s="12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</row>
    <row r="49" spans="1:428">
      <c r="A49" s="2"/>
      <c r="B49" s="2"/>
      <c r="C49" s="2"/>
      <c r="D49" s="2"/>
      <c r="E49" s="3"/>
      <c r="F49" s="4"/>
      <c r="G49" s="5"/>
      <c r="H49" s="6"/>
      <c r="I49" s="7"/>
      <c r="J49" s="45"/>
      <c r="K49" s="48"/>
      <c r="L49" s="8"/>
      <c r="M49" s="9"/>
      <c r="N49" s="4"/>
      <c r="O49" s="8"/>
      <c r="P49" s="9"/>
      <c r="Q49" s="16"/>
      <c r="R49" s="17"/>
      <c r="S49" s="9"/>
      <c r="T49" s="4"/>
      <c r="U49" s="6"/>
      <c r="V49" s="40"/>
      <c r="W49" s="4"/>
      <c r="X49" s="5"/>
      <c r="Y49" s="6"/>
      <c r="Z49" s="4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6"/>
      <c r="BK49" s="10"/>
      <c r="BL49" s="10"/>
      <c r="BM49" s="11"/>
      <c r="BN49" s="7"/>
      <c r="BO49" s="8"/>
      <c r="BP49" s="9"/>
      <c r="BQ49" s="4"/>
      <c r="BR49" s="8"/>
      <c r="BS49" s="9"/>
      <c r="BT49" s="7"/>
      <c r="BU49" s="9"/>
      <c r="BV49" s="76"/>
      <c r="BW49" s="4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6"/>
      <c r="DH49" s="10"/>
      <c r="DI49" s="11"/>
      <c r="DJ49" s="7"/>
      <c r="DK49" s="8"/>
      <c r="DL49" s="9"/>
      <c r="DM49" s="7"/>
      <c r="DN49" s="8"/>
      <c r="DO49" s="18"/>
      <c r="DP49" s="4"/>
      <c r="DQ49" s="5"/>
      <c r="DR49" s="6"/>
      <c r="DS49" s="4"/>
      <c r="DT49" s="5"/>
      <c r="DU49" s="5"/>
      <c r="DV49" s="5"/>
      <c r="DW49" s="6"/>
      <c r="DX49" s="10"/>
      <c r="DY49" s="13"/>
      <c r="DZ49" s="14"/>
      <c r="EA49" s="15"/>
      <c r="EB49" s="13"/>
      <c r="EC49" s="14"/>
      <c r="ED49" s="15"/>
      <c r="EE49" s="13"/>
      <c r="EF49" s="14"/>
      <c r="EG49" s="15"/>
      <c r="EH49" s="13"/>
      <c r="EI49" s="14"/>
      <c r="EJ49" s="15"/>
      <c r="EK49" s="13"/>
      <c r="EL49" s="14"/>
      <c r="EM49" s="15"/>
      <c r="EN49" s="13"/>
      <c r="EO49" s="14"/>
      <c r="EP49" s="15"/>
      <c r="EQ49" s="13"/>
      <c r="ER49" s="14"/>
      <c r="ES49" s="15"/>
      <c r="ET49" s="13"/>
      <c r="EU49" s="14"/>
      <c r="EV49" s="15"/>
      <c r="EW49" s="13"/>
      <c r="EX49" s="14"/>
      <c r="EY49" s="15"/>
      <c r="EZ49" s="13"/>
      <c r="FA49" s="14"/>
      <c r="FB49" s="15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69"/>
      <c r="JJ49" s="12"/>
      <c r="JK49" s="12"/>
      <c r="JL49" s="12"/>
      <c r="JM49" s="169"/>
      <c r="JN49" s="12"/>
      <c r="JO49" s="169"/>
      <c r="JP49" s="12"/>
      <c r="JQ49" s="169"/>
      <c r="JR49" s="12"/>
      <c r="JS49" s="169"/>
      <c r="JT49" s="12"/>
      <c r="JU49" s="169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69"/>
      <c r="OF49" s="12"/>
      <c r="OG49" s="12"/>
      <c r="OH49" s="12"/>
      <c r="OI49" s="169"/>
      <c r="OJ49" s="12"/>
      <c r="OK49" s="169"/>
      <c r="OL49" s="12"/>
      <c r="OM49" s="169"/>
      <c r="ON49" s="12"/>
      <c r="OO49" s="169"/>
      <c r="OP49" s="12"/>
      <c r="OQ49" s="169"/>
      <c r="OR49" s="12"/>
      <c r="OS49" s="12"/>
      <c r="OT49" s="12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</row>
    <row r="50" spans="1:428">
      <c r="A50" s="2"/>
      <c r="B50" s="2"/>
      <c r="C50" s="2"/>
      <c r="D50" s="2"/>
      <c r="E50" s="3"/>
      <c r="F50" s="4"/>
      <c r="G50" s="5"/>
      <c r="H50" s="6"/>
      <c r="I50" s="7"/>
      <c r="J50" s="45"/>
      <c r="K50" s="48"/>
      <c r="L50" s="8"/>
      <c r="M50" s="9"/>
      <c r="N50" s="4"/>
      <c r="O50" s="8"/>
      <c r="P50" s="9"/>
      <c r="Q50" s="16"/>
      <c r="R50" s="17"/>
      <c r="S50" s="9"/>
      <c r="T50" s="4"/>
      <c r="U50" s="6"/>
      <c r="V50" s="40"/>
      <c r="W50" s="4"/>
      <c r="X50" s="5"/>
      <c r="Y50" s="6"/>
      <c r="Z50" s="4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6"/>
      <c r="BK50" s="10"/>
      <c r="BL50" s="10"/>
      <c r="BM50" s="11"/>
      <c r="BN50" s="7"/>
      <c r="BO50" s="8"/>
      <c r="BP50" s="9"/>
      <c r="BQ50" s="4"/>
      <c r="BR50" s="8"/>
      <c r="BS50" s="9"/>
      <c r="BT50" s="7"/>
      <c r="BU50" s="9"/>
      <c r="BV50" s="76"/>
      <c r="BW50" s="4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6"/>
      <c r="DH50" s="10"/>
      <c r="DI50" s="11"/>
      <c r="DJ50" s="7"/>
      <c r="DK50" s="8"/>
      <c r="DL50" s="9"/>
      <c r="DM50" s="7"/>
      <c r="DN50" s="8"/>
      <c r="DO50" s="18"/>
      <c r="DP50" s="4"/>
      <c r="DQ50" s="5"/>
      <c r="DR50" s="6"/>
      <c r="DS50" s="4"/>
      <c r="DT50" s="5"/>
      <c r="DU50" s="5"/>
      <c r="DV50" s="5"/>
      <c r="DW50" s="6"/>
      <c r="DX50" s="10"/>
      <c r="DY50" s="13"/>
      <c r="DZ50" s="14"/>
      <c r="EA50" s="15"/>
      <c r="EB50" s="13"/>
      <c r="EC50" s="14"/>
      <c r="ED50" s="15"/>
      <c r="EE50" s="13"/>
      <c r="EF50" s="14"/>
      <c r="EG50" s="15"/>
      <c r="EH50" s="13"/>
      <c r="EI50" s="14"/>
      <c r="EJ50" s="15"/>
      <c r="EK50" s="13"/>
      <c r="EL50" s="14"/>
      <c r="EM50" s="15"/>
      <c r="EN50" s="13"/>
      <c r="EO50" s="14"/>
      <c r="EP50" s="15"/>
      <c r="EQ50" s="13"/>
      <c r="ER50" s="14"/>
      <c r="ES50" s="15"/>
      <c r="ET50" s="13"/>
      <c r="EU50" s="14"/>
      <c r="EV50" s="15"/>
      <c r="EW50" s="13"/>
      <c r="EX50" s="14"/>
      <c r="EY50" s="15"/>
      <c r="EZ50" s="13"/>
      <c r="FA50" s="14"/>
      <c r="FB50" s="15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69"/>
      <c r="JJ50" s="12"/>
      <c r="JK50" s="12"/>
      <c r="JL50" s="12"/>
      <c r="JM50" s="169"/>
      <c r="JN50" s="12"/>
      <c r="JO50" s="169"/>
      <c r="JP50" s="12"/>
      <c r="JQ50" s="169"/>
      <c r="JR50" s="12"/>
      <c r="JS50" s="169"/>
      <c r="JT50" s="12"/>
      <c r="JU50" s="169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69"/>
      <c r="OF50" s="12"/>
      <c r="OG50" s="12"/>
      <c r="OH50" s="12"/>
      <c r="OI50" s="169"/>
      <c r="OJ50" s="12"/>
      <c r="OK50" s="169"/>
      <c r="OL50" s="12"/>
      <c r="OM50" s="169"/>
      <c r="ON50" s="12"/>
      <c r="OO50" s="169"/>
      <c r="OP50" s="12"/>
      <c r="OQ50" s="169"/>
      <c r="OR50" s="12"/>
      <c r="OS50" s="12"/>
      <c r="OT50" s="12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</row>
    <row r="51" spans="1:428">
      <c r="A51" s="2"/>
      <c r="B51" s="2"/>
      <c r="C51" s="2"/>
      <c r="D51" s="2"/>
      <c r="E51" s="3"/>
      <c r="F51" s="4"/>
      <c r="G51" s="5"/>
      <c r="H51" s="6"/>
      <c r="I51" s="7"/>
      <c r="J51" s="45"/>
      <c r="K51" s="48"/>
      <c r="L51" s="8"/>
      <c r="M51" s="9"/>
      <c r="N51" s="4"/>
      <c r="O51" s="8"/>
      <c r="P51" s="9"/>
      <c r="Q51" s="16"/>
      <c r="R51" s="17"/>
      <c r="S51" s="9"/>
      <c r="T51" s="4"/>
      <c r="U51" s="6"/>
      <c r="V51" s="40"/>
      <c r="W51" s="4"/>
      <c r="X51" s="5"/>
      <c r="Y51" s="6"/>
      <c r="Z51" s="4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6"/>
      <c r="BK51" s="10"/>
      <c r="BL51" s="10"/>
      <c r="BM51" s="11"/>
      <c r="BN51" s="7"/>
      <c r="BO51" s="8"/>
      <c r="BP51" s="9"/>
      <c r="BQ51" s="4"/>
      <c r="BR51" s="8"/>
      <c r="BS51" s="9"/>
      <c r="BT51" s="7"/>
      <c r="BU51" s="9"/>
      <c r="BV51" s="76"/>
      <c r="BW51" s="4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6"/>
      <c r="DH51" s="10"/>
      <c r="DI51" s="11"/>
      <c r="DJ51" s="7"/>
      <c r="DK51" s="8"/>
      <c r="DL51" s="9"/>
      <c r="DM51" s="7"/>
      <c r="DN51" s="8"/>
      <c r="DO51" s="18"/>
      <c r="DP51" s="4"/>
      <c r="DQ51" s="5"/>
      <c r="DR51" s="6"/>
      <c r="DS51" s="4"/>
      <c r="DT51" s="5"/>
      <c r="DU51" s="5"/>
      <c r="DV51" s="5"/>
      <c r="DW51" s="6"/>
      <c r="DX51" s="10"/>
      <c r="DY51" s="13"/>
      <c r="DZ51" s="14"/>
      <c r="EA51" s="15"/>
      <c r="EB51" s="13"/>
      <c r="EC51" s="14"/>
      <c r="ED51" s="15"/>
      <c r="EE51" s="13"/>
      <c r="EF51" s="14"/>
      <c r="EG51" s="15"/>
      <c r="EH51" s="13"/>
      <c r="EI51" s="14"/>
      <c r="EJ51" s="15"/>
      <c r="EK51" s="13"/>
      <c r="EL51" s="14"/>
      <c r="EM51" s="15"/>
      <c r="EN51" s="13"/>
      <c r="EO51" s="14"/>
      <c r="EP51" s="15"/>
      <c r="EQ51" s="13"/>
      <c r="ER51" s="14"/>
      <c r="ES51" s="15"/>
      <c r="ET51" s="13"/>
      <c r="EU51" s="14"/>
      <c r="EV51" s="15"/>
      <c r="EW51" s="13"/>
      <c r="EX51" s="14"/>
      <c r="EY51" s="15"/>
      <c r="EZ51" s="13"/>
      <c r="FA51" s="14"/>
      <c r="FB51" s="15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69"/>
      <c r="JJ51" s="12"/>
      <c r="JK51" s="12"/>
      <c r="JL51" s="12"/>
      <c r="JM51" s="169"/>
      <c r="JN51" s="12"/>
      <c r="JO51" s="169"/>
      <c r="JP51" s="12"/>
      <c r="JQ51" s="169"/>
      <c r="JR51" s="12"/>
      <c r="JS51" s="169"/>
      <c r="JT51" s="12"/>
      <c r="JU51" s="169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69"/>
      <c r="OF51" s="12"/>
      <c r="OG51" s="12"/>
      <c r="OH51" s="12"/>
      <c r="OI51" s="169"/>
      <c r="OJ51" s="12"/>
      <c r="OK51" s="169"/>
      <c r="OL51" s="12"/>
      <c r="OM51" s="169"/>
      <c r="ON51" s="12"/>
      <c r="OO51" s="169"/>
      <c r="OP51" s="12"/>
      <c r="OQ51" s="169"/>
      <c r="OR51" s="12"/>
      <c r="OS51" s="12"/>
      <c r="OT51" s="12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</row>
    <row r="52" spans="1:428">
      <c r="A52" s="2"/>
      <c r="B52" s="2"/>
      <c r="C52" s="2"/>
      <c r="D52" s="2"/>
      <c r="E52" s="3"/>
      <c r="F52" s="4"/>
      <c r="G52" s="5"/>
      <c r="H52" s="6"/>
      <c r="I52" s="7"/>
      <c r="J52" s="45"/>
      <c r="K52" s="48"/>
      <c r="L52" s="8"/>
      <c r="M52" s="9"/>
      <c r="N52" s="4"/>
      <c r="O52" s="8"/>
      <c r="P52" s="9"/>
      <c r="Q52" s="16"/>
      <c r="R52" s="17"/>
      <c r="S52" s="9"/>
      <c r="T52" s="4"/>
      <c r="U52" s="6"/>
      <c r="V52" s="40"/>
      <c r="W52" s="4"/>
      <c r="X52" s="5"/>
      <c r="Y52" s="6"/>
      <c r="Z52" s="4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10"/>
      <c r="BL52" s="10"/>
      <c r="BM52" s="11"/>
      <c r="BN52" s="7"/>
      <c r="BO52" s="8"/>
      <c r="BP52" s="9"/>
      <c r="BQ52" s="4"/>
      <c r="BR52" s="8"/>
      <c r="BS52" s="9"/>
      <c r="BT52" s="7"/>
      <c r="BU52" s="9"/>
      <c r="BV52" s="76"/>
      <c r="BW52" s="4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6"/>
      <c r="DH52" s="10"/>
      <c r="DI52" s="11"/>
      <c r="DJ52" s="7"/>
      <c r="DK52" s="8"/>
      <c r="DL52" s="9"/>
      <c r="DM52" s="7"/>
      <c r="DN52" s="8"/>
      <c r="DO52" s="18"/>
      <c r="DP52" s="4"/>
      <c r="DQ52" s="5"/>
      <c r="DR52" s="6"/>
      <c r="DS52" s="4"/>
      <c r="DT52" s="5"/>
      <c r="DU52" s="5"/>
      <c r="DV52" s="5"/>
      <c r="DW52" s="6"/>
      <c r="DX52" s="10"/>
      <c r="DY52" s="13"/>
      <c r="DZ52" s="14"/>
      <c r="EA52" s="15"/>
      <c r="EB52" s="13"/>
      <c r="EC52" s="14"/>
      <c r="ED52" s="15"/>
      <c r="EE52" s="13"/>
      <c r="EF52" s="14"/>
      <c r="EG52" s="15"/>
      <c r="EH52" s="13"/>
      <c r="EI52" s="14"/>
      <c r="EJ52" s="15"/>
      <c r="EK52" s="13"/>
      <c r="EL52" s="14"/>
      <c r="EM52" s="15"/>
      <c r="EN52" s="13"/>
      <c r="EO52" s="14"/>
      <c r="EP52" s="15"/>
      <c r="EQ52" s="13"/>
      <c r="ER52" s="14"/>
      <c r="ES52" s="15"/>
      <c r="ET52" s="13"/>
      <c r="EU52" s="14"/>
      <c r="EV52" s="15"/>
      <c r="EW52" s="13"/>
      <c r="EX52" s="14"/>
      <c r="EY52" s="15"/>
      <c r="EZ52" s="13"/>
      <c r="FA52" s="14"/>
      <c r="FB52" s="15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69"/>
      <c r="JJ52" s="12"/>
      <c r="JK52" s="12"/>
      <c r="JL52" s="12"/>
      <c r="JM52" s="169"/>
      <c r="JN52" s="12"/>
      <c r="JO52" s="169"/>
      <c r="JP52" s="12"/>
      <c r="JQ52" s="169"/>
      <c r="JR52" s="12"/>
      <c r="JS52" s="169"/>
      <c r="JT52" s="12"/>
      <c r="JU52" s="169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69"/>
      <c r="OF52" s="12"/>
      <c r="OG52" s="12"/>
      <c r="OH52" s="12"/>
      <c r="OI52" s="169"/>
      <c r="OJ52" s="12"/>
      <c r="OK52" s="169"/>
      <c r="OL52" s="12"/>
      <c r="OM52" s="169"/>
      <c r="ON52" s="12"/>
      <c r="OO52" s="169"/>
      <c r="OP52" s="12"/>
      <c r="OQ52" s="169"/>
      <c r="OR52" s="12"/>
      <c r="OS52" s="12"/>
      <c r="OT52" s="12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</row>
    <row r="53" spans="1:428">
      <c r="A53" s="2"/>
      <c r="B53" s="2"/>
      <c r="C53" s="2"/>
      <c r="D53" s="2"/>
      <c r="E53" s="3"/>
      <c r="F53" s="4"/>
      <c r="G53" s="5"/>
      <c r="H53" s="6"/>
      <c r="I53" s="7"/>
      <c r="J53" s="45"/>
      <c r="K53" s="48"/>
      <c r="L53" s="8"/>
      <c r="M53" s="9"/>
      <c r="N53" s="4"/>
      <c r="O53" s="8"/>
      <c r="P53" s="9"/>
      <c r="Q53" s="16"/>
      <c r="R53" s="17"/>
      <c r="S53" s="9"/>
      <c r="T53" s="4"/>
      <c r="U53" s="6"/>
      <c r="V53" s="40"/>
      <c r="W53" s="4"/>
      <c r="X53" s="5"/>
      <c r="Y53" s="6"/>
      <c r="Z53" s="4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6"/>
      <c r="BK53" s="10"/>
      <c r="BL53" s="10"/>
      <c r="BM53" s="11"/>
      <c r="BN53" s="7"/>
      <c r="BO53" s="8"/>
      <c r="BP53" s="9"/>
      <c r="BQ53" s="4"/>
      <c r="BR53" s="8"/>
      <c r="BS53" s="9"/>
      <c r="BT53" s="7"/>
      <c r="BU53" s="9"/>
      <c r="BV53" s="76"/>
      <c r="BW53" s="4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6"/>
      <c r="DH53" s="10"/>
      <c r="DI53" s="11"/>
      <c r="DJ53" s="7"/>
      <c r="DK53" s="8"/>
      <c r="DL53" s="9"/>
      <c r="DM53" s="7"/>
      <c r="DN53" s="8"/>
      <c r="DO53" s="18"/>
      <c r="DP53" s="4"/>
      <c r="DQ53" s="5"/>
      <c r="DR53" s="6"/>
      <c r="DS53" s="4"/>
      <c r="DT53" s="5"/>
      <c r="DU53" s="5"/>
      <c r="DV53" s="5"/>
      <c r="DW53" s="6"/>
      <c r="DX53" s="10"/>
      <c r="DY53" s="13"/>
      <c r="DZ53" s="14"/>
      <c r="EA53" s="15"/>
      <c r="EB53" s="13"/>
      <c r="EC53" s="14"/>
      <c r="ED53" s="15"/>
      <c r="EE53" s="13"/>
      <c r="EF53" s="14"/>
      <c r="EG53" s="15"/>
      <c r="EH53" s="13"/>
      <c r="EI53" s="14"/>
      <c r="EJ53" s="15"/>
      <c r="EK53" s="13"/>
      <c r="EL53" s="14"/>
      <c r="EM53" s="15"/>
      <c r="EN53" s="13"/>
      <c r="EO53" s="14"/>
      <c r="EP53" s="15"/>
      <c r="EQ53" s="13"/>
      <c r="ER53" s="14"/>
      <c r="ES53" s="15"/>
      <c r="ET53" s="13"/>
      <c r="EU53" s="14"/>
      <c r="EV53" s="15"/>
      <c r="EW53" s="13"/>
      <c r="EX53" s="14"/>
      <c r="EY53" s="15"/>
      <c r="EZ53" s="13"/>
      <c r="FA53" s="14"/>
      <c r="FB53" s="15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69"/>
      <c r="JJ53" s="12"/>
      <c r="JK53" s="12"/>
      <c r="JL53" s="12"/>
      <c r="JM53" s="169"/>
      <c r="JN53" s="12"/>
      <c r="JO53" s="169"/>
      <c r="JP53" s="12"/>
      <c r="JQ53" s="169"/>
      <c r="JR53" s="12"/>
      <c r="JS53" s="169"/>
      <c r="JT53" s="12"/>
      <c r="JU53" s="169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69"/>
      <c r="OF53" s="12"/>
      <c r="OG53" s="12"/>
      <c r="OH53" s="12"/>
      <c r="OI53" s="169"/>
      <c r="OJ53" s="12"/>
      <c r="OK53" s="169"/>
      <c r="OL53" s="12"/>
      <c r="OM53" s="169"/>
      <c r="ON53" s="12"/>
      <c r="OO53" s="169"/>
      <c r="OP53" s="12"/>
      <c r="OQ53" s="169"/>
      <c r="OR53" s="12"/>
      <c r="OS53" s="12"/>
      <c r="OT53" s="12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</row>
    <row r="54" spans="1:428">
      <c r="A54" s="2"/>
      <c r="B54" s="2"/>
      <c r="C54" s="2"/>
      <c r="D54" s="2"/>
      <c r="E54" s="3"/>
      <c r="F54" s="4"/>
      <c r="G54" s="5"/>
      <c r="H54" s="6"/>
      <c r="I54" s="7"/>
      <c r="J54" s="45"/>
      <c r="K54" s="48"/>
      <c r="L54" s="8"/>
      <c r="M54" s="9"/>
      <c r="N54" s="4"/>
      <c r="O54" s="8"/>
      <c r="P54" s="9"/>
      <c r="Q54" s="16"/>
      <c r="R54" s="17"/>
      <c r="S54" s="9"/>
      <c r="T54" s="4"/>
      <c r="U54" s="6"/>
      <c r="V54" s="40"/>
      <c r="W54" s="4"/>
      <c r="X54" s="5"/>
      <c r="Y54" s="6"/>
      <c r="Z54" s="4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10"/>
      <c r="BL54" s="10"/>
      <c r="BM54" s="11"/>
      <c r="BN54" s="7"/>
      <c r="BO54" s="8"/>
      <c r="BP54" s="9"/>
      <c r="BQ54" s="4"/>
      <c r="BR54" s="8"/>
      <c r="BS54" s="9"/>
      <c r="BT54" s="7"/>
      <c r="BU54" s="9"/>
      <c r="BV54" s="76"/>
      <c r="BW54" s="4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6"/>
      <c r="DH54" s="10"/>
      <c r="DI54" s="11"/>
      <c r="DJ54" s="7"/>
      <c r="DK54" s="8"/>
      <c r="DL54" s="9"/>
      <c r="DM54" s="7"/>
      <c r="DN54" s="8"/>
      <c r="DO54" s="18"/>
      <c r="DP54" s="4"/>
      <c r="DQ54" s="5"/>
      <c r="DR54" s="6"/>
      <c r="DS54" s="4"/>
      <c r="DT54" s="5"/>
      <c r="DU54" s="5"/>
      <c r="DV54" s="5"/>
      <c r="DW54" s="6"/>
      <c r="DX54" s="10"/>
      <c r="DY54" s="13"/>
      <c r="DZ54" s="14"/>
      <c r="EA54" s="15"/>
      <c r="EB54" s="13"/>
      <c r="EC54" s="14"/>
      <c r="ED54" s="15"/>
      <c r="EE54" s="13"/>
      <c r="EF54" s="14"/>
      <c r="EG54" s="15"/>
      <c r="EH54" s="13"/>
      <c r="EI54" s="14"/>
      <c r="EJ54" s="15"/>
      <c r="EK54" s="13"/>
      <c r="EL54" s="14"/>
      <c r="EM54" s="15"/>
      <c r="EN54" s="13"/>
      <c r="EO54" s="14"/>
      <c r="EP54" s="15"/>
      <c r="EQ54" s="13"/>
      <c r="ER54" s="14"/>
      <c r="ES54" s="15"/>
      <c r="ET54" s="13"/>
      <c r="EU54" s="14"/>
      <c r="EV54" s="15"/>
      <c r="EW54" s="13"/>
      <c r="EX54" s="14"/>
      <c r="EY54" s="15"/>
      <c r="EZ54" s="13"/>
      <c r="FA54" s="14"/>
      <c r="FB54" s="15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69"/>
      <c r="JJ54" s="12"/>
      <c r="JK54" s="12"/>
      <c r="JL54" s="12"/>
      <c r="JM54" s="169"/>
      <c r="JN54" s="12"/>
      <c r="JO54" s="169"/>
      <c r="JP54" s="12"/>
      <c r="JQ54" s="169"/>
      <c r="JR54" s="12"/>
      <c r="JS54" s="169"/>
      <c r="JT54" s="12"/>
      <c r="JU54" s="169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69"/>
      <c r="OF54" s="12"/>
      <c r="OG54" s="12"/>
      <c r="OH54" s="12"/>
      <c r="OI54" s="169"/>
      <c r="OJ54" s="12"/>
      <c r="OK54" s="169"/>
      <c r="OL54" s="12"/>
      <c r="OM54" s="169"/>
      <c r="ON54" s="12"/>
      <c r="OO54" s="169"/>
      <c r="OP54" s="12"/>
      <c r="OQ54" s="169"/>
      <c r="OR54" s="12"/>
      <c r="OS54" s="12"/>
      <c r="OT54" s="12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</row>
    <row r="55" spans="1:428">
      <c r="A55" s="2"/>
      <c r="B55" s="2"/>
      <c r="C55" s="2"/>
      <c r="D55" s="2"/>
      <c r="E55" s="3"/>
      <c r="F55" s="4"/>
      <c r="G55" s="5"/>
      <c r="H55" s="6"/>
      <c r="I55" s="7"/>
      <c r="J55" s="45"/>
      <c r="K55" s="48"/>
      <c r="L55" s="8"/>
      <c r="M55" s="9"/>
      <c r="N55" s="4"/>
      <c r="O55" s="8"/>
      <c r="P55" s="9"/>
      <c r="Q55" s="16"/>
      <c r="R55" s="17"/>
      <c r="S55" s="9"/>
      <c r="T55" s="4"/>
      <c r="U55" s="6"/>
      <c r="V55" s="40"/>
      <c r="W55" s="4"/>
      <c r="X55" s="5"/>
      <c r="Y55" s="6"/>
      <c r="Z55" s="4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6"/>
      <c r="BK55" s="10"/>
      <c r="BL55" s="10"/>
      <c r="BM55" s="11"/>
      <c r="BN55" s="7"/>
      <c r="BO55" s="8"/>
      <c r="BP55" s="9"/>
      <c r="BQ55" s="4"/>
      <c r="BR55" s="8"/>
      <c r="BS55" s="9"/>
      <c r="BT55" s="7"/>
      <c r="BU55" s="9"/>
      <c r="BV55" s="76"/>
      <c r="BW55" s="4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6"/>
      <c r="DH55" s="10"/>
      <c r="DI55" s="11"/>
      <c r="DJ55" s="7"/>
      <c r="DK55" s="8"/>
      <c r="DL55" s="9"/>
      <c r="DM55" s="7"/>
      <c r="DN55" s="8"/>
      <c r="DO55" s="18"/>
      <c r="DP55" s="4"/>
      <c r="DQ55" s="5"/>
      <c r="DR55" s="6"/>
      <c r="DS55" s="4"/>
      <c r="DT55" s="5"/>
      <c r="DU55" s="5"/>
      <c r="DV55" s="5"/>
      <c r="DW55" s="6"/>
      <c r="DX55" s="10"/>
      <c r="DY55" s="13"/>
      <c r="DZ55" s="14"/>
      <c r="EA55" s="15"/>
      <c r="EB55" s="13"/>
      <c r="EC55" s="14"/>
      <c r="ED55" s="15"/>
      <c r="EE55" s="13"/>
      <c r="EF55" s="14"/>
      <c r="EG55" s="15"/>
      <c r="EH55" s="13"/>
      <c r="EI55" s="14"/>
      <c r="EJ55" s="15"/>
      <c r="EK55" s="13"/>
      <c r="EL55" s="14"/>
      <c r="EM55" s="15"/>
      <c r="EN55" s="13"/>
      <c r="EO55" s="14"/>
      <c r="EP55" s="15"/>
      <c r="EQ55" s="13"/>
      <c r="ER55" s="14"/>
      <c r="ES55" s="15"/>
      <c r="ET55" s="13"/>
      <c r="EU55" s="14"/>
      <c r="EV55" s="15"/>
      <c r="EW55" s="13"/>
      <c r="EX55" s="14"/>
      <c r="EY55" s="15"/>
      <c r="EZ55" s="13"/>
      <c r="FA55" s="14"/>
      <c r="FB55" s="15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69"/>
      <c r="JJ55" s="12"/>
      <c r="JK55" s="12"/>
      <c r="JL55" s="12"/>
      <c r="JM55" s="169"/>
      <c r="JN55" s="12"/>
      <c r="JO55" s="169"/>
      <c r="JP55" s="12"/>
      <c r="JQ55" s="169"/>
      <c r="JR55" s="12"/>
      <c r="JS55" s="169"/>
      <c r="JT55" s="12"/>
      <c r="JU55" s="169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69"/>
      <c r="OF55" s="12"/>
      <c r="OG55" s="12"/>
      <c r="OH55" s="12"/>
      <c r="OI55" s="169"/>
      <c r="OJ55" s="12"/>
      <c r="OK55" s="169"/>
      <c r="OL55" s="12"/>
      <c r="OM55" s="169"/>
      <c r="ON55" s="12"/>
      <c r="OO55" s="169"/>
      <c r="OP55" s="12"/>
      <c r="OQ55" s="169"/>
      <c r="OR55" s="12"/>
      <c r="OS55" s="12"/>
      <c r="OT55" s="12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</row>
    <row r="56" spans="1:428">
      <c r="A56" s="2"/>
      <c r="B56" s="2"/>
      <c r="C56" s="2"/>
      <c r="D56" s="2"/>
      <c r="E56" s="3"/>
      <c r="F56" s="4"/>
      <c r="G56" s="5"/>
      <c r="H56" s="6"/>
      <c r="I56" s="7"/>
      <c r="J56" s="45"/>
      <c r="K56" s="48"/>
      <c r="L56" s="8"/>
      <c r="M56" s="9"/>
      <c r="N56" s="4"/>
      <c r="O56" s="8"/>
      <c r="P56" s="9"/>
      <c r="Q56" s="16"/>
      <c r="R56" s="17"/>
      <c r="S56" s="9"/>
      <c r="T56" s="4"/>
      <c r="U56" s="6"/>
      <c r="V56" s="40"/>
      <c r="W56" s="4"/>
      <c r="X56" s="5"/>
      <c r="Y56" s="6"/>
      <c r="Z56" s="4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6"/>
      <c r="BK56" s="10"/>
      <c r="BL56" s="10"/>
      <c r="BM56" s="11"/>
      <c r="BN56" s="7"/>
      <c r="BO56" s="8"/>
      <c r="BP56" s="9"/>
      <c r="BQ56" s="4"/>
      <c r="BR56" s="8"/>
      <c r="BS56" s="9"/>
      <c r="BT56" s="7"/>
      <c r="BU56" s="9"/>
      <c r="BV56" s="76"/>
      <c r="BW56" s="4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6"/>
      <c r="DH56" s="10"/>
      <c r="DI56" s="11"/>
      <c r="DJ56" s="7"/>
      <c r="DK56" s="8"/>
      <c r="DL56" s="9"/>
      <c r="DM56" s="7"/>
      <c r="DN56" s="8"/>
      <c r="DO56" s="18"/>
      <c r="DP56" s="4"/>
      <c r="DQ56" s="5"/>
      <c r="DR56" s="6"/>
      <c r="DS56" s="4"/>
      <c r="DT56" s="5"/>
      <c r="DU56" s="5"/>
      <c r="DV56" s="5"/>
      <c r="DW56" s="6"/>
      <c r="DX56" s="10"/>
      <c r="DY56" s="13"/>
      <c r="DZ56" s="14"/>
      <c r="EA56" s="15"/>
      <c r="EB56" s="13"/>
      <c r="EC56" s="14"/>
      <c r="ED56" s="15"/>
      <c r="EE56" s="13"/>
      <c r="EF56" s="14"/>
      <c r="EG56" s="15"/>
      <c r="EH56" s="13"/>
      <c r="EI56" s="14"/>
      <c r="EJ56" s="15"/>
      <c r="EK56" s="13"/>
      <c r="EL56" s="14"/>
      <c r="EM56" s="15"/>
      <c r="EN56" s="13"/>
      <c r="EO56" s="14"/>
      <c r="EP56" s="15"/>
      <c r="EQ56" s="13"/>
      <c r="ER56" s="14"/>
      <c r="ES56" s="15"/>
      <c r="ET56" s="13"/>
      <c r="EU56" s="14"/>
      <c r="EV56" s="15"/>
      <c r="EW56" s="13"/>
      <c r="EX56" s="14"/>
      <c r="EY56" s="15"/>
      <c r="EZ56" s="13"/>
      <c r="FA56" s="14"/>
      <c r="FB56" s="15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69"/>
      <c r="JJ56" s="12"/>
      <c r="JK56" s="12"/>
      <c r="JL56" s="12"/>
      <c r="JM56" s="169"/>
      <c r="JN56" s="12"/>
      <c r="JO56" s="169"/>
      <c r="JP56" s="12"/>
      <c r="JQ56" s="169"/>
      <c r="JR56" s="12"/>
      <c r="JS56" s="169"/>
      <c r="JT56" s="12"/>
      <c r="JU56" s="169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69"/>
      <c r="OF56" s="12"/>
      <c r="OG56" s="12"/>
      <c r="OH56" s="12"/>
      <c r="OI56" s="169"/>
      <c r="OJ56" s="12"/>
      <c r="OK56" s="169"/>
      <c r="OL56" s="12"/>
      <c r="OM56" s="169"/>
      <c r="ON56" s="12"/>
      <c r="OO56" s="169"/>
      <c r="OP56" s="12"/>
      <c r="OQ56" s="169"/>
      <c r="OR56" s="12"/>
      <c r="OS56" s="12"/>
      <c r="OT56" s="12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</row>
    <row r="57" spans="1:428">
      <c r="A57" s="2"/>
      <c r="B57" s="2"/>
      <c r="C57" s="2"/>
      <c r="D57" s="2"/>
      <c r="E57" s="3"/>
      <c r="F57" s="4"/>
      <c r="G57" s="5"/>
      <c r="H57" s="6"/>
      <c r="I57" s="7"/>
      <c r="J57" s="45"/>
      <c r="K57" s="48"/>
      <c r="L57" s="8"/>
      <c r="M57" s="9"/>
      <c r="N57" s="4"/>
      <c r="O57" s="8"/>
      <c r="P57" s="9"/>
      <c r="Q57" s="16"/>
      <c r="R57" s="17"/>
      <c r="S57" s="9"/>
      <c r="T57" s="4"/>
      <c r="U57" s="6"/>
      <c r="V57" s="40"/>
      <c r="W57" s="4"/>
      <c r="X57" s="5"/>
      <c r="Y57" s="6"/>
      <c r="Z57" s="4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6"/>
      <c r="BK57" s="10"/>
      <c r="BL57" s="10"/>
      <c r="BM57" s="11"/>
      <c r="BN57" s="7"/>
      <c r="BO57" s="8"/>
      <c r="BP57" s="9"/>
      <c r="BQ57" s="4"/>
      <c r="BR57" s="8"/>
      <c r="BS57" s="9"/>
      <c r="BT57" s="7"/>
      <c r="BU57" s="9"/>
      <c r="BV57" s="76"/>
      <c r="BW57" s="4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6"/>
      <c r="DH57" s="10"/>
      <c r="DI57" s="11"/>
      <c r="DJ57" s="7"/>
      <c r="DK57" s="8"/>
      <c r="DL57" s="9"/>
      <c r="DM57" s="7"/>
      <c r="DN57" s="8"/>
      <c r="DO57" s="18"/>
      <c r="DP57" s="4"/>
      <c r="DQ57" s="5"/>
      <c r="DR57" s="6"/>
      <c r="DS57" s="4"/>
      <c r="DT57" s="5"/>
      <c r="DU57" s="5"/>
      <c r="DV57" s="5"/>
      <c r="DW57" s="6"/>
      <c r="DX57" s="10"/>
      <c r="DY57" s="13"/>
      <c r="DZ57" s="14"/>
      <c r="EA57" s="15"/>
      <c r="EB57" s="13"/>
      <c r="EC57" s="14"/>
      <c r="ED57" s="15"/>
      <c r="EE57" s="13"/>
      <c r="EF57" s="14"/>
      <c r="EG57" s="15"/>
      <c r="EH57" s="13"/>
      <c r="EI57" s="14"/>
      <c r="EJ57" s="15"/>
      <c r="EK57" s="13"/>
      <c r="EL57" s="14"/>
      <c r="EM57" s="15"/>
      <c r="EN57" s="13"/>
      <c r="EO57" s="14"/>
      <c r="EP57" s="15"/>
      <c r="EQ57" s="13"/>
      <c r="ER57" s="14"/>
      <c r="ES57" s="15"/>
      <c r="ET57" s="13"/>
      <c r="EU57" s="14"/>
      <c r="EV57" s="15"/>
      <c r="EW57" s="13"/>
      <c r="EX57" s="14"/>
      <c r="EY57" s="15"/>
      <c r="EZ57" s="13"/>
      <c r="FA57" s="14"/>
      <c r="FB57" s="15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69"/>
      <c r="JJ57" s="12"/>
      <c r="JK57" s="12"/>
      <c r="JL57" s="12"/>
      <c r="JM57" s="169"/>
      <c r="JN57" s="12"/>
      <c r="JO57" s="169"/>
      <c r="JP57" s="12"/>
      <c r="JQ57" s="169"/>
      <c r="JR57" s="12"/>
      <c r="JS57" s="169"/>
      <c r="JT57" s="12"/>
      <c r="JU57" s="169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69"/>
      <c r="OF57" s="12"/>
      <c r="OG57" s="12"/>
      <c r="OH57" s="12"/>
      <c r="OI57" s="169"/>
      <c r="OJ57" s="12"/>
      <c r="OK57" s="169"/>
      <c r="OL57" s="12"/>
      <c r="OM57" s="169"/>
      <c r="ON57" s="12"/>
      <c r="OO57" s="169"/>
      <c r="OP57" s="12"/>
      <c r="OQ57" s="169"/>
      <c r="OR57" s="12"/>
      <c r="OS57" s="12"/>
      <c r="OT57" s="12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</row>
    <row r="58" spans="1:428">
      <c r="A58" s="2"/>
      <c r="B58" s="2"/>
      <c r="C58" s="2"/>
      <c r="D58" s="2"/>
      <c r="E58" s="3"/>
      <c r="F58" s="4"/>
      <c r="G58" s="5"/>
      <c r="H58" s="6"/>
      <c r="I58" s="7"/>
      <c r="J58" s="45"/>
      <c r="K58" s="48"/>
      <c r="L58" s="8"/>
      <c r="M58" s="9"/>
      <c r="N58" s="4"/>
      <c r="O58" s="8"/>
      <c r="P58" s="9"/>
      <c r="Q58" s="16"/>
      <c r="R58" s="17"/>
      <c r="S58" s="9"/>
      <c r="T58" s="4"/>
      <c r="U58" s="6"/>
      <c r="V58" s="40"/>
      <c r="W58" s="4"/>
      <c r="X58" s="5"/>
      <c r="Y58" s="6"/>
      <c r="Z58" s="4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6"/>
      <c r="BK58" s="10"/>
      <c r="BL58" s="10"/>
      <c r="BM58" s="11"/>
      <c r="BN58" s="7"/>
      <c r="BO58" s="8"/>
      <c r="BP58" s="9"/>
      <c r="BQ58" s="4"/>
      <c r="BR58" s="8"/>
      <c r="BS58" s="9"/>
      <c r="BT58" s="7"/>
      <c r="BU58" s="9"/>
      <c r="BV58" s="76"/>
      <c r="BW58" s="4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6"/>
      <c r="DH58" s="10"/>
      <c r="DI58" s="11"/>
      <c r="DJ58" s="7"/>
      <c r="DK58" s="8"/>
      <c r="DL58" s="9"/>
      <c r="DM58" s="7"/>
      <c r="DN58" s="8"/>
      <c r="DO58" s="18"/>
      <c r="DP58" s="4"/>
      <c r="DQ58" s="5"/>
      <c r="DR58" s="6"/>
      <c r="DS58" s="4"/>
      <c r="DT58" s="5"/>
      <c r="DU58" s="5"/>
      <c r="DV58" s="5"/>
      <c r="DW58" s="6"/>
      <c r="DX58" s="10"/>
      <c r="DY58" s="13"/>
      <c r="DZ58" s="14"/>
      <c r="EA58" s="15"/>
      <c r="EB58" s="13"/>
      <c r="EC58" s="14"/>
      <c r="ED58" s="15"/>
      <c r="EE58" s="13"/>
      <c r="EF58" s="14"/>
      <c r="EG58" s="15"/>
      <c r="EH58" s="13"/>
      <c r="EI58" s="14"/>
      <c r="EJ58" s="15"/>
      <c r="EK58" s="13"/>
      <c r="EL58" s="14"/>
      <c r="EM58" s="15"/>
      <c r="EN58" s="13"/>
      <c r="EO58" s="14"/>
      <c r="EP58" s="15"/>
      <c r="EQ58" s="13"/>
      <c r="ER58" s="14"/>
      <c r="ES58" s="15"/>
      <c r="ET58" s="13"/>
      <c r="EU58" s="14"/>
      <c r="EV58" s="15"/>
      <c r="EW58" s="13"/>
      <c r="EX58" s="14"/>
      <c r="EY58" s="15"/>
      <c r="EZ58" s="13"/>
      <c r="FA58" s="14"/>
      <c r="FB58" s="15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69"/>
      <c r="JJ58" s="12"/>
      <c r="JK58" s="12"/>
      <c r="JL58" s="12"/>
      <c r="JM58" s="169"/>
      <c r="JN58" s="12"/>
      <c r="JO58" s="169"/>
      <c r="JP58" s="12"/>
      <c r="JQ58" s="169"/>
      <c r="JR58" s="12"/>
      <c r="JS58" s="169"/>
      <c r="JT58" s="12"/>
      <c r="JU58" s="169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69"/>
      <c r="OF58" s="12"/>
      <c r="OG58" s="12"/>
      <c r="OH58" s="12"/>
      <c r="OI58" s="169"/>
      <c r="OJ58" s="12"/>
      <c r="OK58" s="169"/>
      <c r="OL58" s="12"/>
      <c r="OM58" s="169"/>
      <c r="ON58" s="12"/>
      <c r="OO58" s="169"/>
      <c r="OP58" s="12"/>
      <c r="OQ58" s="169"/>
      <c r="OR58" s="12"/>
      <c r="OS58" s="12"/>
      <c r="OT58" s="12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</row>
    <row r="59" spans="1:428">
      <c r="A59" s="2"/>
      <c r="B59" s="2"/>
      <c r="C59" s="2"/>
      <c r="D59" s="2"/>
      <c r="E59" s="3"/>
      <c r="F59" s="4"/>
      <c r="G59" s="5"/>
      <c r="H59" s="6"/>
      <c r="I59" s="7"/>
      <c r="J59" s="45"/>
      <c r="K59" s="48"/>
      <c r="L59" s="8"/>
      <c r="M59" s="9"/>
      <c r="N59" s="4"/>
      <c r="O59" s="8"/>
      <c r="P59" s="9"/>
      <c r="Q59" s="16"/>
      <c r="R59" s="17"/>
      <c r="S59" s="9"/>
      <c r="T59" s="4"/>
      <c r="U59" s="6"/>
      <c r="V59" s="40"/>
      <c r="W59" s="4"/>
      <c r="X59" s="5"/>
      <c r="Y59" s="6"/>
      <c r="Z59" s="4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6"/>
      <c r="BK59" s="10"/>
      <c r="BL59" s="10"/>
      <c r="BM59" s="11"/>
      <c r="BN59" s="7"/>
      <c r="BO59" s="8"/>
      <c r="BP59" s="9"/>
      <c r="BQ59" s="4"/>
      <c r="BR59" s="8"/>
      <c r="BS59" s="9"/>
      <c r="BT59" s="7"/>
      <c r="BU59" s="9"/>
      <c r="BV59" s="76"/>
      <c r="BW59" s="4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6"/>
      <c r="DH59" s="10"/>
      <c r="DI59" s="11"/>
      <c r="DJ59" s="7"/>
      <c r="DK59" s="8"/>
      <c r="DL59" s="9"/>
      <c r="DM59" s="7"/>
      <c r="DN59" s="8"/>
      <c r="DO59" s="18"/>
      <c r="DP59" s="4"/>
      <c r="DQ59" s="5"/>
      <c r="DR59" s="6"/>
      <c r="DS59" s="4"/>
      <c r="DT59" s="5"/>
      <c r="DU59" s="5"/>
      <c r="DV59" s="5"/>
      <c r="DW59" s="6"/>
      <c r="DX59" s="10"/>
      <c r="DY59" s="13"/>
      <c r="DZ59" s="14"/>
      <c r="EA59" s="15"/>
      <c r="EB59" s="13"/>
      <c r="EC59" s="14"/>
      <c r="ED59" s="15"/>
      <c r="EE59" s="13"/>
      <c r="EF59" s="14"/>
      <c r="EG59" s="15"/>
      <c r="EH59" s="13"/>
      <c r="EI59" s="14"/>
      <c r="EJ59" s="15"/>
      <c r="EK59" s="13"/>
      <c r="EL59" s="14"/>
      <c r="EM59" s="15"/>
      <c r="EN59" s="13"/>
      <c r="EO59" s="14"/>
      <c r="EP59" s="15"/>
      <c r="EQ59" s="13"/>
      <c r="ER59" s="14"/>
      <c r="ES59" s="15"/>
      <c r="ET59" s="13"/>
      <c r="EU59" s="14"/>
      <c r="EV59" s="15"/>
      <c r="EW59" s="13"/>
      <c r="EX59" s="14"/>
      <c r="EY59" s="15"/>
      <c r="EZ59" s="13"/>
      <c r="FA59" s="14"/>
      <c r="FB59" s="15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69"/>
      <c r="JJ59" s="12"/>
      <c r="JK59" s="12"/>
      <c r="JL59" s="12"/>
      <c r="JM59" s="169"/>
      <c r="JN59" s="12"/>
      <c r="JO59" s="169"/>
      <c r="JP59" s="12"/>
      <c r="JQ59" s="169"/>
      <c r="JR59" s="12"/>
      <c r="JS59" s="169"/>
      <c r="JT59" s="12"/>
      <c r="JU59" s="169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69"/>
      <c r="OF59" s="12"/>
      <c r="OG59" s="12"/>
      <c r="OH59" s="12"/>
      <c r="OI59" s="169"/>
      <c r="OJ59" s="12"/>
      <c r="OK59" s="169"/>
      <c r="OL59" s="12"/>
      <c r="OM59" s="169"/>
      <c r="ON59" s="12"/>
      <c r="OO59" s="169"/>
      <c r="OP59" s="12"/>
      <c r="OQ59" s="169"/>
      <c r="OR59" s="12"/>
      <c r="OS59" s="12"/>
      <c r="OT59" s="12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</row>
    <row r="60" spans="1:428">
      <c r="A60" s="2"/>
      <c r="B60" s="2"/>
      <c r="C60" s="2"/>
      <c r="D60" s="2"/>
      <c r="E60" s="3"/>
      <c r="F60" s="4"/>
      <c r="G60" s="5"/>
      <c r="H60" s="6"/>
      <c r="I60" s="7"/>
      <c r="J60" s="45"/>
      <c r="K60" s="48"/>
      <c r="L60" s="8"/>
      <c r="M60" s="9"/>
      <c r="N60" s="4"/>
      <c r="O60" s="8"/>
      <c r="P60" s="9"/>
      <c r="Q60" s="16"/>
      <c r="R60" s="17"/>
      <c r="S60" s="9"/>
      <c r="T60" s="4"/>
      <c r="U60" s="6"/>
      <c r="V60" s="40"/>
      <c r="W60" s="4"/>
      <c r="X60" s="5"/>
      <c r="Y60" s="6"/>
      <c r="Z60" s="4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6"/>
      <c r="BK60" s="10"/>
      <c r="BL60" s="10"/>
      <c r="BM60" s="11"/>
      <c r="BN60" s="7"/>
      <c r="BO60" s="8"/>
      <c r="BP60" s="9"/>
      <c r="BQ60" s="4"/>
      <c r="BR60" s="8"/>
      <c r="BS60" s="9"/>
      <c r="BT60" s="7"/>
      <c r="BU60" s="9"/>
      <c r="BV60" s="76"/>
      <c r="BW60" s="4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6"/>
      <c r="DH60" s="10"/>
      <c r="DI60" s="11"/>
      <c r="DJ60" s="7"/>
      <c r="DK60" s="8"/>
      <c r="DL60" s="9"/>
      <c r="DM60" s="7"/>
      <c r="DN60" s="8"/>
      <c r="DO60" s="18"/>
      <c r="DP60" s="4"/>
      <c r="DQ60" s="5"/>
      <c r="DR60" s="6"/>
      <c r="DS60" s="4"/>
      <c r="DT60" s="5"/>
      <c r="DU60" s="5"/>
      <c r="DV60" s="5"/>
      <c r="DW60" s="6"/>
      <c r="DX60" s="10"/>
      <c r="DY60" s="13"/>
      <c r="DZ60" s="14"/>
      <c r="EA60" s="15"/>
      <c r="EB60" s="13"/>
      <c r="EC60" s="14"/>
      <c r="ED60" s="15"/>
      <c r="EE60" s="13"/>
      <c r="EF60" s="14"/>
      <c r="EG60" s="15"/>
      <c r="EH60" s="13"/>
      <c r="EI60" s="14"/>
      <c r="EJ60" s="15"/>
      <c r="EK60" s="13"/>
      <c r="EL60" s="14"/>
      <c r="EM60" s="15"/>
      <c r="EN60" s="13"/>
      <c r="EO60" s="14"/>
      <c r="EP60" s="15"/>
      <c r="EQ60" s="13"/>
      <c r="ER60" s="14"/>
      <c r="ES60" s="15"/>
      <c r="ET60" s="13"/>
      <c r="EU60" s="14"/>
      <c r="EV60" s="15"/>
      <c r="EW60" s="13"/>
      <c r="EX60" s="14"/>
      <c r="EY60" s="15"/>
      <c r="EZ60" s="13"/>
      <c r="FA60" s="14"/>
      <c r="FB60" s="15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69"/>
      <c r="JJ60" s="12"/>
      <c r="JK60" s="12"/>
      <c r="JL60" s="12"/>
      <c r="JM60" s="169"/>
      <c r="JN60" s="12"/>
      <c r="JO60" s="169"/>
      <c r="JP60" s="12"/>
      <c r="JQ60" s="169"/>
      <c r="JR60" s="12"/>
      <c r="JS60" s="169"/>
      <c r="JT60" s="12"/>
      <c r="JU60" s="169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69"/>
      <c r="OF60" s="12"/>
      <c r="OG60" s="12"/>
      <c r="OH60" s="12"/>
      <c r="OI60" s="169"/>
      <c r="OJ60" s="12"/>
      <c r="OK60" s="169"/>
      <c r="OL60" s="12"/>
      <c r="OM60" s="169"/>
      <c r="ON60" s="12"/>
      <c r="OO60" s="169"/>
      <c r="OP60" s="12"/>
      <c r="OQ60" s="169"/>
      <c r="OR60" s="12"/>
      <c r="OS60" s="12"/>
      <c r="OT60" s="12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</row>
    <row r="61" spans="1:428">
      <c r="A61" s="2"/>
      <c r="B61" s="2"/>
      <c r="C61" s="2"/>
      <c r="D61" s="2"/>
      <c r="E61" s="3"/>
      <c r="F61" s="4"/>
      <c r="G61" s="5"/>
      <c r="H61" s="6"/>
      <c r="I61" s="7"/>
      <c r="J61" s="45"/>
      <c r="K61" s="48"/>
      <c r="L61" s="8"/>
      <c r="M61" s="9"/>
      <c r="N61" s="4"/>
      <c r="O61" s="8"/>
      <c r="P61" s="9"/>
      <c r="Q61" s="16"/>
      <c r="R61" s="17"/>
      <c r="S61" s="9"/>
      <c r="T61" s="4"/>
      <c r="U61" s="6"/>
      <c r="V61" s="40"/>
      <c r="W61" s="4"/>
      <c r="X61" s="5"/>
      <c r="Y61" s="6"/>
      <c r="Z61" s="4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6"/>
      <c r="BK61" s="10"/>
      <c r="BL61" s="10"/>
      <c r="BM61" s="11"/>
      <c r="BN61" s="7"/>
      <c r="BO61" s="8"/>
      <c r="BP61" s="9"/>
      <c r="BQ61" s="4"/>
      <c r="BR61" s="8"/>
      <c r="BS61" s="9"/>
      <c r="BT61" s="7"/>
      <c r="BU61" s="9"/>
      <c r="BV61" s="76"/>
      <c r="BW61" s="4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6"/>
      <c r="DH61" s="10"/>
      <c r="DI61" s="11"/>
      <c r="DJ61" s="7"/>
      <c r="DK61" s="8"/>
      <c r="DL61" s="9"/>
      <c r="DM61" s="7"/>
      <c r="DN61" s="8"/>
      <c r="DO61" s="18"/>
      <c r="DP61" s="4"/>
      <c r="DQ61" s="5"/>
      <c r="DR61" s="6"/>
      <c r="DS61" s="4"/>
      <c r="DT61" s="5"/>
      <c r="DU61" s="5"/>
      <c r="DV61" s="5"/>
      <c r="DW61" s="6"/>
      <c r="DX61" s="10"/>
      <c r="DY61" s="13"/>
      <c r="DZ61" s="14"/>
      <c r="EA61" s="15"/>
      <c r="EB61" s="13"/>
      <c r="EC61" s="14"/>
      <c r="ED61" s="15"/>
      <c r="EE61" s="13"/>
      <c r="EF61" s="14"/>
      <c r="EG61" s="15"/>
      <c r="EH61" s="13"/>
      <c r="EI61" s="14"/>
      <c r="EJ61" s="15"/>
      <c r="EK61" s="13"/>
      <c r="EL61" s="14"/>
      <c r="EM61" s="15"/>
      <c r="EN61" s="13"/>
      <c r="EO61" s="14"/>
      <c r="EP61" s="15"/>
      <c r="EQ61" s="13"/>
      <c r="ER61" s="14"/>
      <c r="ES61" s="15"/>
      <c r="ET61" s="13"/>
      <c r="EU61" s="14"/>
      <c r="EV61" s="15"/>
      <c r="EW61" s="13"/>
      <c r="EX61" s="14"/>
      <c r="EY61" s="15"/>
      <c r="EZ61" s="13"/>
      <c r="FA61" s="14"/>
      <c r="FB61" s="15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69"/>
      <c r="JJ61" s="12"/>
      <c r="JK61" s="12"/>
      <c r="JL61" s="12"/>
      <c r="JM61" s="169"/>
      <c r="JN61" s="12"/>
      <c r="JO61" s="169"/>
      <c r="JP61" s="12"/>
      <c r="JQ61" s="169"/>
      <c r="JR61" s="12"/>
      <c r="JS61" s="169"/>
      <c r="JT61" s="12"/>
      <c r="JU61" s="169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69"/>
      <c r="OF61" s="12"/>
      <c r="OG61" s="12"/>
      <c r="OH61" s="12"/>
      <c r="OI61" s="169"/>
      <c r="OJ61" s="12"/>
      <c r="OK61" s="169"/>
      <c r="OL61" s="12"/>
      <c r="OM61" s="169"/>
      <c r="ON61" s="12"/>
      <c r="OO61" s="169"/>
      <c r="OP61" s="12"/>
      <c r="OQ61" s="169"/>
      <c r="OR61" s="12"/>
      <c r="OS61" s="12"/>
      <c r="OT61" s="12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</row>
    <row r="62" spans="1:428">
      <c r="A62" s="2"/>
      <c r="B62" s="2"/>
      <c r="C62" s="2"/>
      <c r="D62" s="2"/>
      <c r="E62" s="3"/>
      <c r="F62" s="4"/>
      <c r="G62" s="5"/>
      <c r="H62" s="6"/>
      <c r="I62" s="7"/>
      <c r="J62" s="45"/>
      <c r="K62" s="48"/>
      <c r="L62" s="8"/>
      <c r="M62" s="9"/>
      <c r="N62" s="4"/>
      <c r="O62" s="8"/>
      <c r="P62" s="9"/>
      <c r="Q62" s="16"/>
      <c r="R62" s="17"/>
      <c r="S62" s="9"/>
      <c r="T62" s="4"/>
      <c r="U62" s="6"/>
      <c r="V62" s="40"/>
      <c r="W62" s="4"/>
      <c r="X62" s="5"/>
      <c r="Y62" s="6"/>
      <c r="Z62" s="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6"/>
      <c r="BK62" s="10"/>
      <c r="BL62" s="10"/>
      <c r="BM62" s="11"/>
      <c r="BN62" s="7"/>
      <c r="BO62" s="8"/>
      <c r="BP62" s="9"/>
      <c r="BQ62" s="4"/>
      <c r="BR62" s="8"/>
      <c r="BS62" s="9"/>
      <c r="BT62" s="7"/>
      <c r="BU62" s="9"/>
      <c r="BV62" s="76"/>
      <c r="BW62" s="4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6"/>
      <c r="DH62" s="10"/>
      <c r="DI62" s="11"/>
      <c r="DJ62" s="7"/>
      <c r="DK62" s="8"/>
      <c r="DL62" s="9"/>
      <c r="DM62" s="7"/>
      <c r="DN62" s="8"/>
      <c r="DO62" s="18"/>
      <c r="DP62" s="4"/>
      <c r="DQ62" s="5"/>
      <c r="DR62" s="6"/>
      <c r="DS62" s="4"/>
      <c r="DT62" s="5"/>
      <c r="DU62" s="5"/>
      <c r="DV62" s="5"/>
      <c r="DW62" s="6"/>
      <c r="DX62" s="10"/>
      <c r="DY62" s="13"/>
      <c r="DZ62" s="14"/>
      <c r="EA62" s="15"/>
      <c r="EB62" s="13"/>
      <c r="EC62" s="14"/>
      <c r="ED62" s="15"/>
      <c r="EE62" s="13"/>
      <c r="EF62" s="14"/>
      <c r="EG62" s="15"/>
      <c r="EH62" s="13"/>
      <c r="EI62" s="14"/>
      <c r="EJ62" s="15"/>
      <c r="EK62" s="13"/>
      <c r="EL62" s="14"/>
      <c r="EM62" s="15"/>
      <c r="EN62" s="13"/>
      <c r="EO62" s="14"/>
      <c r="EP62" s="15"/>
      <c r="EQ62" s="13"/>
      <c r="ER62" s="14"/>
      <c r="ES62" s="15"/>
      <c r="ET62" s="13"/>
      <c r="EU62" s="14"/>
      <c r="EV62" s="15"/>
      <c r="EW62" s="13"/>
      <c r="EX62" s="14"/>
      <c r="EY62" s="15"/>
      <c r="EZ62" s="13"/>
      <c r="FA62" s="14"/>
      <c r="FB62" s="15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69"/>
      <c r="JJ62" s="12"/>
      <c r="JK62" s="12"/>
      <c r="JL62" s="12"/>
      <c r="JM62" s="169"/>
      <c r="JN62" s="12"/>
      <c r="JO62" s="169"/>
      <c r="JP62" s="12"/>
      <c r="JQ62" s="169"/>
      <c r="JR62" s="12"/>
      <c r="JS62" s="169"/>
      <c r="JT62" s="12"/>
      <c r="JU62" s="169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69"/>
      <c r="OF62" s="12"/>
      <c r="OG62" s="12"/>
      <c r="OH62" s="12"/>
      <c r="OI62" s="169"/>
      <c r="OJ62" s="12"/>
      <c r="OK62" s="169"/>
      <c r="OL62" s="12"/>
      <c r="OM62" s="169"/>
      <c r="ON62" s="12"/>
      <c r="OO62" s="169"/>
      <c r="OP62" s="12"/>
      <c r="OQ62" s="169"/>
      <c r="OR62" s="12"/>
      <c r="OS62" s="12"/>
      <c r="OT62" s="12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</row>
    <row r="63" spans="1:428">
      <c r="A63" s="2"/>
      <c r="B63" s="2"/>
      <c r="C63" s="2"/>
      <c r="D63" s="2"/>
      <c r="E63" s="3"/>
      <c r="F63" s="4"/>
      <c r="G63" s="5"/>
      <c r="H63" s="6"/>
      <c r="I63" s="7"/>
      <c r="J63" s="45"/>
      <c r="K63" s="48"/>
      <c r="L63" s="8"/>
      <c r="M63" s="9"/>
      <c r="N63" s="4"/>
      <c r="O63" s="8"/>
      <c r="P63" s="9"/>
      <c r="Q63" s="16"/>
      <c r="R63" s="17"/>
      <c r="S63" s="9"/>
      <c r="T63" s="4"/>
      <c r="U63" s="6"/>
      <c r="V63" s="40"/>
      <c r="W63" s="4"/>
      <c r="X63" s="5"/>
      <c r="Y63" s="6"/>
      <c r="Z63" s="4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6"/>
      <c r="BK63" s="10"/>
      <c r="BL63" s="10"/>
      <c r="BM63" s="11"/>
      <c r="BN63" s="7"/>
      <c r="BO63" s="8"/>
      <c r="BP63" s="9"/>
      <c r="BQ63" s="4"/>
      <c r="BR63" s="8"/>
      <c r="BS63" s="9"/>
      <c r="BT63" s="7"/>
      <c r="BU63" s="9"/>
      <c r="BV63" s="76"/>
      <c r="BW63" s="4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6"/>
      <c r="DH63" s="10"/>
      <c r="DI63" s="11"/>
      <c r="DJ63" s="7"/>
      <c r="DK63" s="8"/>
      <c r="DL63" s="9"/>
      <c r="DM63" s="7"/>
      <c r="DN63" s="8"/>
      <c r="DO63" s="18"/>
      <c r="DP63" s="4"/>
      <c r="DQ63" s="5"/>
      <c r="DR63" s="6"/>
      <c r="DS63" s="4"/>
      <c r="DT63" s="5"/>
      <c r="DU63" s="5"/>
      <c r="DV63" s="5"/>
      <c r="DW63" s="6"/>
      <c r="DX63" s="10"/>
      <c r="DY63" s="13"/>
      <c r="DZ63" s="14"/>
      <c r="EA63" s="15"/>
      <c r="EB63" s="13"/>
      <c r="EC63" s="14"/>
      <c r="ED63" s="15"/>
      <c r="EE63" s="13"/>
      <c r="EF63" s="14"/>
      <c r="EG63" s="15"/>
      <c r="EH63" s="13"/>
      <c r="EI63" s="14"/>
      <c r="EJ63" s="15"/>
      <c r="EK63" s="13"/>
      <c r="EL63" s="14"/>
      <c r="EM63" s="15"/>
      <c r="EN63" s="13"/>
      <c r="EO63" s="14"/>
      <c r="EP63" s="15"/>
      <c r="EQ63" s="13"/>
      <c r="ER63" s="14"/>
      <c r="ES63" s="15"/>
      <c r="ET63" s="13"/>
      <c r="EU63" s="14"/>
      <c r="EV63" s="15"/>
      <c r="EW63" s="13"/>
      <c r="EX63" s="14"/>
      <c r="EY63" s="15"/>
      <c r="EZ63" s="13"/>
      <c r="FA63" s="14"/>
      <c r="FB63" s="15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69"/>
      <c r="JJ63" s="12"/>
      <c r="JK63" s="12"/>
      <c r="JL63" s="12"/>
      <c r="JM63" s="169"/>
      <c r="JN63" s="12"/>
      <c r="JO63" s="169"/>
      <c r="JP63" s="12"/>
      <c r="JQ63" s="169"/>
      <c r="JR63" s="12"/>
      <c r="JS63" s="169"/>
      <c r="JT63" s="12"/>
      <c r="JU63" s="169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69"/>
      <c r="OF63" s="12"/>
      <c r="OG63" s="12"/>
      <c r="OH63" s="12"/>
      <c r="OI63" s="169"/>
      <c r="OJ63" s="12"/>
      <c r="OK63" s="169"/>
      <c r="OL63" s="12"/>
      <c r="OM63" s="169"/>
      <c r="ON63" s="12"/>
      <c r="OO63" s="169"/>
      <c r="OP63" s="12"/>
      <c r="OQ63" s="169"/>
      <c r="OR63" s="12"/>
      <c r="OS63" s="12"/>
      <c r="OT63" s="12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</row>
    <row r="64" spans="1:428">
      <c r="A64" s="2"/>
      <c r="B64" s="2"/>
      <c r="C64" s="2"/>
      <c r="D64" s="2"/>
      <c r="E64" s="3"/>
      <c r="F64" s="4"/>
      <c r="G64" s="5"/>
      <c r="H64" s="6"/>
      <c r="I64" s="7"/>
      <c r="J64" s="45"/>
      <c r="K64" s="48"/>
      <c r="L64" s="8"/>
      <c r="M64" s="9"/>
      <c r="N64" s="4"/>
      <c r="O64" s="8"/>
      <c r="P64" s="9"/>
      <c r="Q64" s="16"/>
      <c r="R64" s="17"/>
      <c r="S64" s="9"/>
      <c r="T64" s="4"/>
      <c r="U64" s="6"/>
      <c r="V64" s="40"/>
      <c r="W64" s="4"/>
      <c r="X64" s="5"/>
      <c r="Y64" s="6"/>
      <c r="Z64" s="4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10"/>
      <c r="BL64" s="10"/>
      <c r="BM64" s="11"/>
      <c r="BN64" s="7"/>
      <c r="BO64" s="8"/>
      <c r="BP64" s="9"/>
      <c r="BQ64" s="4"/>
      <c r="BR64" s="8"/>
      <c r="BS64" s="9"/>
      <c r="BT64" s="7"/>
      <c r="BU64" s="9"/>
      <c r="BV64" s="76"/>
      <c r="BW64" s="4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6"/>
      <c r="DH64" s="10"/>
      <c r="DI64" s="11"/>
      <c r="DJ64" s="7"/>
      <c r="DK64" s="8"/>
      <c r="DL64" s="9"/>
      <c r="DM64" s="7"/>
      <c r="DN64" s="8"/>
      <c r="DO64" s="18"/>
      <c r="DP64" s="4"/>
      <c r="DQ64" s="5"/>
      <c r="DR64" s="6"/>
      <c r="DS64" s="4"/>
      <c r="DT64" s="5"/>
      <c r="DU64" s="5"/>
      <c r="DV64" s="5"/>
      <c r="DW64" s="6"/>
      <c r="DX64" s="10"/>
      <c r="DY64" s="13"/>
      <c r="DZ64" s="14"/>
      <c r="EA64" s="15"/>
      <c r="EB64" s="13"/>
      <c r="EC64" s="14"/>
      <c r="ED64" s="15"/>
      <c r="EE64" s="13"/>
      <c r="EF64" s="14"/>
      <c r="EG64" s="15"/>
      <c r="EH64" s="13"/>
      <c r="EI64" s="14"/>
      <c r="EJ64" s="15"/>
      <c r="EK64" s="13"/>
      <c r="EL64" s="14"/>
      <c r="EM64" s="15"/>
      <c r="EN64" s="13"/>
      <c r="EO64" s="14"/>
      <c r="EP64" s="15"/>
      <c r="EQ64" s="13"/>
      <c r="ER64" s="14"/>
      <c r="ES64" s="15"/>
      <c r="ET64" s="13"/>
      <c r="EU64" s="14"/>
      <c r="EV64" s="15"/>
      <c r="EW64" s="13"/>
      <c r="EX64" s="14"/>
      <c r="EY64" s="15"/>
      <c r="EZ64" s="13"/>
      <c r="FA64" s="14"/>
      <c r="FB64" s="15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69"/>
      <c r="JJ64" s="12"/>
      <c r="JK64" s="12"/>
      <c r="JL64" s="12"/>
      <c r="JM64" s="169"/>
      <c r="JN64" s="12"/>
      <c r="JO64" s="169"/>
      <c r="JP64" s="12"/>
      <c r="JQ64" s="169"/>
      <c r="JR64" s="12"/>
      <c r="JS64" s="169"/>
      <c r="JT64" s="12"/>
      <c r="JU64" s="169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69"/>
      <c r="OF64" s="12"/>
      <c r="OG64" s="12"/>
      <c r="OH64" s="12"/>
      <c r="OI64" s="169"/>
      <c r="OJ64" s="12"/>
      <c r="OK64" s="169"/>
      <c r="OL64" s="12"/>
      <c r="OM64" s="169"/>
      <c r="ON64" s="12"/>
      <c r="OO64" s="169"/>
      <c r="OP64" s="12"/>
      <c r="OQ64" s="169"/>
      <c r="OR64" s="12"/>
      <c r="OS64" s="12"/>
      <c r="OT64" s="12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</row>
    <row r="65" spans="1:428">
      <c r="A65" s="2"/>
      <c r="B65" s="2"/>
      <c r="C65" s="2"/>
      <c r="D65" s="2"/>
      <c r="E65" s="3"/>
      <c r="F65" s="4"/>
      <c r="G65" s="5"/>
      <c r="H65" s="6"/>
      <c r="I65" s="7"/>
      <c r="J65" s="45"/>
      <c r="K65" s="48"/>
      <c r="L65" s="8"/>
      <c r="M65" s="9"/>
      <c r="N65" s="4"/>
      <c r="O65" s="8"/>
      <c r="P65" s="9"/>
      <c r="Q65" s="16"/>
      <c r="R65" s="17"/>
      <c r="S65" s="9"/>
      <c r="T65" s="4"/>
      <c r="U65" s="6"/>
      <c r="V65" s="40"/>
      <c r="W65" s="4"/>
      <c r="X65" s="5"/>
      <c r="Y65" s="6"/>
      <c r="Z65" s="4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6"/>
      <c r="BK65" s="10"/>
      <c r="BL65" s="10"/>
      <c r="BM65" s="11"/>
      <c r="BN65" s="7"/>
      <c r="BO65" s="8"/>
      <c r="BP65" s="9"/>
      <c r="BQ65" s="4"/>
      <c r="BR65" s="8"/>
      <c r="BS65" s="9"/>
      <c r="BT65" s="7"/>
      <c r="BU65" s="9"/>
      <c r="BV65" s="76"/>
      <c r="BW65" s="4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6"/>
      <c r="DH65" s="10"/>
      <c r="DI65" s="11"/>
      <c r="DJ65" s="7"/>
      <c r="DK65" s="8"/>
      <c r="DL65" s="9"/>
      <c r="DM65" s="7"/>
      <c r="DN65" s="8"/>
      <c r="DO65" s="18"/>
      <c r="DP65" s="4"/>
      <c r="DQ65" s="5"/>
      <c r="DR65" s="6"/>
      <c r="DS65" s="4"/>
      <c r="DT65" s="5"/>
      <c r="DU65" s="5"/>
      <c r="DV65" s="5"/>
      <c r="DW65" s="6"/>
      <c r="DX65" s="10"/>
      <c r="DY65" s="13"/>
      <c r="DZ65" s="14"/>
      <c r="EA65" s="15"/>
      <c r="EB65" s="13"/>
      <c r="EC65" s="14"/>
      <c r="ED65" s="15"/>
      <c r="EE65" s="13"/>
      <c r="EF65" s="14"/>
      <c r="EG65" s="15"/>
      <c r="EH65" s="13"/>
      <c r="EI65" s="14"/>
      <c r="EJ65" s="15"/>
      <c r="EK65" s="13"/>
      <c r="EL65" s="14"/>
      <c r="EM65" s="15"/>
      <c r="EN65" s="13"/>
      <c r="EO65" s="14"/>
      <c r="EP65" s="15"/>
      <c r="EQ65" s="13"/>
      <c r="ER65" s="14"/>
      <c r="ES65" s="15"/>
      <c r="ET65" s="13"/>
      <c r="EU65" s="14"/>
      <c r="EV65" s="15"/>
      <c r="EW65" s="13"/>
      <c r="EX65" s="14"/>
      <c r="EY65" s="15"/>
      <c r="EZ65" s="13"/>
      <c r="FA65" s="14"/>
      <c r="FB65" s="15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69"/>
      <c r="JJ65" s="12"/>
      <c r="JK65" s="12"/>
      <c r="JL65" s="12"/>
      <c r="JM65" s="169"/>
      <c r="JN65" s="12"/>
      <c r="JO65" s="169"/>
      <c r="JP65" s="12"/>
      <c r="JQ65" s="169"/>
      <c r="JR65" s="12"/>
      <c r="JS65" s="169"/>
      <c r="JT65" s="12"/>
      <c r="JU65" s="169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69"/>
      <c r="OF65" s="12"/>
      <c r="OG65" s="12"/>
      <c r="OH65" s="12"/>
      <c r="OI65" s="169"/>
      <c r="OJ65" s="12"/>
      <c r="OK65" s="169"/>
      <c r="OL65" s="12"/>
      <c r="OM65" s="169"/>
      <c r="ON65" s="12"/>
      <c r="OO65" s="169"/>
      <c r="OP65" s="12"/>
      <c r="OQ65" s="169"/>
      <c r="OR65" s="12"/>
      <c r="OS65" s="12"/>
      <c r="OT65" s="12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</row>
    <row r="66" spans="1:428">
      <c r="A66" s="2"/>
      <c r="B66" s="2"/>
      <c r="C66" s="2"/>
      <c r="D66" s="2"/>
      <c r="E66" s="3"/>
      <c r="F66" s="4"/>
      <c r="G66" s="5"/>
      <c r="H66" s="6"/>
      <c r="I66" s="7"/>
      <c r="J66" s="45"/>
      <c r="K66" s="48"/>
      <c r="L66" s="8"/>
      <c r="M66" s="9"/>
      <c r="N66" s="4"/>
      <c r="O66" s="8"/>
      <c r="P66" s="9"/>
      <c r="Q66" s="16"/>
      <c r="R66" s="17"/>
      <c r="S66" s="9"/>
      <c r="T66" s="4"/>
      <c r="U66" s="6"/>
      <c r="V66" s="40"/>
      <c r="W66" s="4"/>
      <c r="X66" s="5"/>
      <c r="Y66" s="6"/>
      <c r="Z66" s="4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6"/>
      <c r="BK66" s="10"/>
      <c r="BL66" s="10"/>
      <c r="BM66" s="11"/>
      <c r="BN66" s="7"/>
      <c r="BO66" s="8"/>
      <c r="BP66" s="9"/>
      <c r="BQ66" s="4"/>
      <c r="BR66" s="8"/>
      <c r="BS66" s="9"/>
      <c r="BT66" s="7"/>
      <c r="BU66" s="9"/>
      <c r="BV66" s="76"/>
      <c r="BW66" s="4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6"/>
      <c r="DH66" s="10"/>
      <c r="DI66" s="11"/>
      <c r="DJ66" s="7"/>
      <c r="DK66" s="8"/>
      <c r="DL66" s="9"/>
      <c r="DM66" s="7"/>
      <c r="DN66" s="8"/>
      <c r="DO66" s="18"/>
      <c r="DP66" s="4"/>
      <c r="DQ66" s="5"/>
      <c r="DR66" s="6"/>
      <c r="DS66" s="4"/>
      <c r="DT66" s="5"/>
      <c r="DU66" s="5"/>
      <c r="DV66" s="5"/>
      <c r="DW66" s="6"/>
      <c r="DX66" s="10"/>
      <c r="DY66" s="13"/>
      <c r="DZ66" s="14"/>
      <c r="EA66" s="15"/>
      <c r="EB66" s="13"/>
      <c r="EC66" s="14"/>
      <c r="ED66" s="15"/>
      <c r="EE66" s="13"/>
      <c r="EF66" s="14"/>
      <c r="EG66" s="15"/>
      <c r="EH66" s="13"/>
      <c r="EI66" s="14"/>
      <c r="EJ66" s="15"/>
      <c r="EK66" s="13"/>
      <c r="EL66" s="14"/>
      <c r="EM66" s="15"/>
      <c r="EN66" s="13"/>
      <c r="EO66" s="14"/>
      <c r="EP66" s="15"/>
      <c r="EQ66" s="13"/>
      <c r="ER66" s="14"/>
      <c r="ES66" s="15"/>
      <c r="ET66" s="13"/>
      <c r="EU66" s="14"/>
      <c r="EV66" s="15"/>
      <c r="EW66" s="13"/>
      <c r="EX66" s="14"/>
      <c r="EY66" s="15"/>
      <c r="EZ66" s="13"/>
      <c r="FA66" s="14"/>
      <c r="FB66" s="15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69"/>
      <c r="JJ66" s="12"/>
      <c r="JK66" s="12"/>
      <c r="JL66" s="12"/>
      <c r="JM66" s="169"/>
      <c r="JN66" s="12"/>
      <c r="JO66" s="169"/>
      <c r="JP66" s="12"/>
      <c r="JQ66" s="169"/>
      <c r="JR66" s="12"/>
      <c r="JS66" s="169"/>
      <c r="JT66" s="12"/>
      <c r="JU66" s="169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69"/>
      <c r="OF66" s="12"/>
      <c r="OG66" s="12"/>
      <c r="OH66" s="12"/>
      <c r="OI66" s="169"/>
      <c r="OJ66" s="12"/>
      <c r="OK66" s="169"/>
      <c r="OL66" s="12"/>
      <c r="OM66" s="169"/>
      <c r="ON66" s="12"/>
      <c r="OO66" s="169"/>
      <c r="OP66" s="12"/>
      <c r="OQ66" s="169"/>
      <c r="OR66" s="12"/>
      <c r="OS66" s="12"/>
      <c r="OT66" s="12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</row>
    <row r="67" spans="1:428">
      <c r="A67" s="2"/>
      <c r="B67" s="2"/>
      <c r="C67" s="2"/>
      <c r="D67" s="2"/>
      <c r="E67" s="3"/>
      <c r="F67" s="4"/>
      <c r="G67" s="5"/>
      <c r="H67" s="6"/>
      <c r="I67" s="7"/>
      <c r="J67" s="45"/>
      <c r="K67" s="48"/>
      <c r="L67" s="8"/>
      <c r="M67" s="9"/>
      <c r="N67" s="4"/>
      <c r="O67" s="8"/>
      <c r="P67" s="9"/>
      <c r="Q67" s="16"/>
      <c r="R67" s="17"/>
      <c r="S67" s="9"/>
      <c r="T67" s="4"/>
      <c r="U67" s="6"/>
      <c r="V67" s="40"/>
      <c r="W67" s="4"/>
      <c r="X67" s="5"/>
      <c r="Y67" s="6"/>
      <c r="Z67" s="4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6"/>
      <c r="BK67" s="10"/>
      <c r="BL67" s="10"/>
      <c r="BM67" s="11"/>
      <c r="BN67" s="7"/>
      <c r="BO67" s="8"/>
      <c r="BP67" s="9"/>
      <c r="BQ67" s="4"/>
      <c r="BR67" s="8"/>
      <c r="BS67" s="9"/>
      <c r="BT67" s="7"/>
      <c r="BU67" s="9"/>
      <c r="BV67" s="76"/>
      <c r="BW67" s="4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6"/>
      <c r="DH67" s="10"/>
      <c r="DI67" s="11"/>
      <c r="DJ67" s="7"/>
      <c r="DK67" s="8"/>
      <c r="DL67" s="9"/>
      <c r="DM67" s="7"/>
      <c r="DN67" s="8"/>
      <c r="DO67" s="18"/>
      <c r="DP67" s="4"/>
      <c r="DQ67" s="5"/>
      <c r="DR67" s="6"/>
      <c r="DS67" s="4"/>
      <c r="DT67" s="5"/>
      <c r="DU67" s="5"/>
      <c r="DV67" s="5"/>
      <c r="DW67" s="6"/>
      <c r="DX67" s="10"/>
      <c r="DY67" s="13"/>
      <c r="DZ67" s="14"/>
      <c r="EA67" s="15"/>
      <c r="EB67" s="13"/>
      <c r="EC67" s="14"/>
      <c r="ED67" s="15"/>
      <c r="EE67" s="13"/>
      <c r="EF67" s="14"/>
      <c r="EG67" s="15"/>
      <c r="EH67" s="13"/>
      <c r="EI67" s="14"/>
      <c r="EJ67" s="15"/>
      <c r="EK67" s="13"/>
      <c r="EL67" s="14"/>
      <c r="EM67" s="15"/>
      <c r="EN67" s="13"/>
      <c r="EO67" s="14"/>
      <c r="EP67" s="15"/>
      <c r="EQ67" s="13"/>
      <c r="ER67" s="14"/>
      <c r="ES67" s="15"/>
      <c r="ET67" s="13"/>
      <c r="EU67" s="14"/>
      <c r="EV67" s="15"/>
      <c r="EW67" s="13"/>
      <c r="EX67" s="14"/>
      <c r="EY67" s="15"/>
      <c r="EZ67" s="13"/>
      <c r="FA67" s="14"/>
      <c r="FB67" s="15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69"/>
      <c r="JJ67" s="12"/>
      <c r="JK67" s="12"/>
      <c r="JL67" s="12"/>
      <c r="JM67" s="169"/>
      <c r="JN67" s="12"/>
      <c r="JO67" s="169"/>
      <c r="JP67" s="12"/>
      <c r="JQ67" s="169"/>
      <c r="JR67" s="12"/>
      <c r="JS67" s="169"/>
      <c r="JT67" s="12"/>
      <c r="JU67" s="169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69"/>
      <c r="OF67" s="12"/>
      <c r="OG67" s="12"/>
      <c r="OH67" s="12"/>
      <c r="OI67" s="169"/>
      <c r="OJ67" s="12"/>
      <c r="OK67" s="169"/>
      <c r="OL67" s="12"/>
      <c r="OM67" s="169"/>
      <c r="ON67" s="12"/>
      <c r="OO67" s="169"/>
      <c r="OP67" s="12"/>
      <c r="OQ67" s="169"/>
      <c r="OR67" s="12"/>
      <c r="OS67" s="12"/>
      <c r="OT67" s="12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</row>
    <row r="68" spans="1:428">
      <c r="A68" s="2"/>
      <c r="B68" s="2"/>
      <c r="C68" s="2"/>
      <c r="D68" s="2"/>
      <c r="E68" s="3"/>
      <c r="F68" s="4"/>
      <c r="G68" s="5"/>
      <c r="H68" s="6"/>
      <c r="I68" s="7"/>
      <c r="J68" s="45"/>
      <c r="K68" s="48"/>
      <c r="L68" s="8"/>
      <c r="M68" s="9"/>
      <c r="N68" s="4"/>
      <c r="O68" s="8"/>
      <c r="P68" s="9"/>
      <c r="Q68" s="16"/>
      <c r="R68" s="17"/>
      <c r="S68" s="9"/>
      <c r="T68" s="4"/>
      <c r="U68" s="6"/>
      <c r="V68" s="40"/>
      <c r="W68" s="4"/>
      <c r="X68" s="5"/>
      <c r="Y68" s="6"/>
      <c r="Z68" s="4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6"/>
      <c r="BK68" s="10"/>
      <c r="BL68" s="10"/>
      <c r="BM68" s="11"/>
      <c r="BN68" s="7"/>
      <c r="BO68" s="8"/>
      <c r="BP68" s="9"/>
      <c r="BQ68" s="4"/>
      <c r="BR68" s="8"/>
      <c r="BS68" s="9"/>
      <c r="BT68" s="7"/>
      <c r="BU68" s="9"/>
      <c r="BV68" s="76"/>
      <c r="BW68" s="4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6"/>
      <c r="DH68" s="10"/>
      <c r="DI68" s="11"/>
      <c r="DJ68" s="7"/>
      <c r="DK68" s="8"/>
      <c r="DL68" s="9"/>
      <c r="DM68" s="7"/>
      <c r="DN68" s="8"/>
      <c r="DO68" s="18"/>
      <c r="DP68" s="4"/>
      <c r="DQ68" s="5"/>
      <c r="DR68" s="6"/>
      <c r="DS68" s="4"/>
      <c r="DT68" s="5"/>
      <c r="DU68" s="5"/>
      <c r="DV68" s="5"/>
      <c r="DW68" s="6"/>
      <c r="DX68" s="10"/>
      <c r="DY68" s="13"/>
      <c r="DZ68" s="14"/>
      <c r="EA68" s="15"/>
      <c r="EB68" s="13"/>
      <c r="EC68" s="14"/>
      <c r="ED68" s="15"/>
      <c r="EE68" s="13"/>
      <c r="EF68" s="14"/>
      <c r="EG68" s="15"/>
      <c r="EH68" s="13"/>
      <c r="EI68" s="14"/>
      <c r="EJ68" s="15"/>
      <c r="EK68" s="13"/>
      <c r="EL68" s="14"/>
      <c r="EM68" s="15"/>
      <c r="EN68" s="13"/>
      <c r="EO68" s="14"/>
      <c r="EP68" s="15"/>
      <c r="EQ68" s="13"/>
      <c r="ER68" s="14"/>
      <c r="ES68" s="15"/>
      <c r="ET68" s="13"/>
      <c r="EU68" s="14"/>
      <c r="EV68" s="15"/>
      <c r="EW68" s="13"/>
      <c r="EX68" s="14"/>
      <c r="EY68" s="15"/>
      <c r="EZ68" s="13"/>
      <c r="FA68" s="14"/>
      <c r="FB68" s="15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69"/>
      <c r="JJ68" s="12"/>
      <c r="JK68" s="12"/>
      <c r="JL68" s="12"/>
      <c r="JM68" s="169"/>
      <c r="JN68" s="12"/>
      <c r="JO68" s="169"/>
      <c r="JP68" s="12"/>
      <c r="JQ68" s="169"/>
      <c r="JR68" s="12"/>
      <c r="JS68" s="169"/>
      <c r="JT68" s="12"/>
      <c r="JU68" s="169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69"/>
      <c r="OF68" s="12"/>
      <c r="OG68" s="12"/>
      <c r="OH68" s="12"/>
      <c r="OI68" s="169"/>
      <c r="OJ68" s="12"/>
      <c r="OK68" s="169"/>
      <c r="OL68" s="12"/>
      <c r="OM68" s="169"/>
      <c r="ON68" s="12"/>
      <c r="OO68" s="169"/>
      <c r="OP68" s="12"/>
      <c r="OQ68" s="169"/>
      <c r="OR68" s="12"/>
      <c r="OS68" s="12"/>
      <c r="OT68" s="12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</row>
    <row r="69" spans="1:428">
      <c r="A69" s="2"/>
      <c r="B69" s="2"/>
      <c r="C69" s="2"/>
      <c r="D69" s="2"/>
      <c r="E69" s="3"/>
      <c r="F69" s="4"/>
      <c r="G69" s="5"/>
      <c r="H69" s="6"/>
      <c r="I69" s="7"/>
      <c r="J69" s="45"/>
      <c r="K69" s="48"/>
      <c r="L69" s="8"/>
      <c r="M69" s="9"/>
      <c r="N69" s="4"/>
      <c r="O69" s="8"/>
      <c r="P69" s="9"/>
      <c r="Q69" s="16"/>
      <c r="R69" s="17"/>
      <c r="S69" s="9"/>
      <c r="T69" s="4"/>
      <c r="U69" s="6"/>
      <c r="V69" s="40"/>
      <c r="W69" s="4"/>
      <c r="X69" s="5"/>
      <c r="Y69" s="6"/>
      <c r="Z69" s="4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6"/>
      <c r="BK69" s="10"/>
      <c r="BL69" s="10"/>
      <c r="BM69" s="11"/>
      <c r="BN69" s="7"/>
      <c r="BO69" s="8"/>
      <c r="BP69" s="9"/>
      <c r="BQ69" s="4"/>
      <c r="BR69" s="8"/>
      <c r="BS69" s="9"/>
      <c r="BT69" s="7"/>
      <c r="BU69" s="9"/>
      <c r="BV69" s="76"/>
      <c r="BW69" s="4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6"/>
      <c r="DH69" s="10"/>
      <c r="DI69" s="11"/>
      <c r="DJ69" s="7"/>
      <c r="DK69" s="8"/>
      <c r="DL69" s="9"/>
      <c r="DM69" s="7"/>
      <c r="DN69" s="8"/>
      <c r="DO69" s="18"/>
      <c r="DP69" s="4"/>
      <c r="DQ69" s="5"/>
      <c r="DR69" s="6"/>
      <c r="DS69" s="4"/>
      <c r="DT69" s="5"/>
      <c r="DU69" s="5"/>
      <c r="DV69" s="5"/>
      <c r="DW69" s="6"/>
      <c r="DX69" s="10"/>
      <c r="DY69" s="13"/>
      <c r="DZ69" s="14"/>
      <c r="EA69" s="15"/>
      <c r="EB69" s="13"/>
      <c r="EC69" s="14"/>
      <c r="ED69" s="15"/>
      <c r="EE69" s="13"/>
      <c r="EF69" s="14"/>
      <c r="EG69" s="15"/>
      <c r="EH69" s="13"/>
      <c r="EI69" s="14"/>
      <c r="EJ69" s="15"/>
      <c r="EK69" s="13"/>
      <c r="EL69" s="14"/>
      <c r="EM69" s="15"/>
      <c r="EN69" s="13"/>
      <c r="EO69" s="14"/>
      <c r="EP69" s="15"/>
      <c r="EQ69" s="13"/>
      <c r="ER69" s="14"/>
      <c r="ES69" s="15"/>
      <c r="ET69" s="13"/>
      <c r="EU69" s="14"/>
      <c r="EV69" s="15"/>
      <c r="EW69" s="13"/>
      <c r="EX69" s="14"/>
      <c r="EY69" s="15"/>
      <c r="EZ69" s="13"/>
      <c r="FA69" s="14"/>
      <c r="FB69" s="15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69"/>
      <c r="JJ69" s="12"/>
      <c r="JK69" s="12"/>
      <c r="JL69" s="12"/>
      <c r="JM69" s="169"/>
      <c r="JN69" s="12"/>
      <c r="JO69" s="169"/>
      <c r="JP69" s="12"/>
      <c r="JQ69" s="169"/>
      <c r="JR69" s="12"/>
      <c r="JS69" s="169"/>
      <c r="JT69" s="12"/>
      <c r="JU69" s="169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69"/>
      <c r="OF69" s="12"/>
      <c r="OG69" s="12"/>
      <c r="OH69" s="12"/>
      <c r="OI69" s="169"/>
      <c r="OJ69" s="12"/>
      <c r="OK69" s="169"/>
      <c r="OL69" s="12"/>
      <c r="OM69" s="169"/>
      <c r="ON69" s="12"/>
      <c r="OO69" s="169"/>
      <c r="OP69" s="12"/>
      <c r="OQ69" s="169"/>
      <c r="OR69" s="12"/>
      <c r="OS69" s="12"/>
      <c r="OT69" s="12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</row>
    <row r="70" spans="1:428">
      <c r="A70" s="2"/>
      <c r="B70" s="2"/>
      <c r="C70" s="2"/>
      <c r="D70" s="2"/>
      <c r="E70" s="3"/>
      <c r="F70" s="4"/>
      <c r="G70" s="5"/>
      <c r="H70" s="6"/>
      <c r="I70" s="7"/>
      <c r="J70" s="45"/>
      <c r="K70" s="48"/>
      <c r="L70" s="8"/>
      <c r="M70" s="9"/>
      <c r="N70" s="4"/>
      <c r="O70" s="8"/>
      <c r="P70" s="9"/>
      <c r="Q70" s="16"/>
      <c r="R70" s="17"/>
      <c r="S70" s="9"/>
      <c r="T70" s="4"/>
      <c r="U70" s="6"/>
      <c r="V70" s="40"/>
      <c r="W70" s="4"/>
      <c r="X70" s="5"/>
      <c r="Y70" s="6"/>
      <c r="Z70" s="4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6"/>
      <c r="BK70" s="10"/>
      <c r="BL70" s="10"/>
      <c r="BM70" s="11"/>
      <c r="BN70" s="7"/>
      <c r="BO70" s="8"/>
      <c r="BP70" s="9"/>
      <c r="BQ70" s="4"/>
      <c r="BR70" s="8"/>
      <c r="BS70" s="9"/>
      <c r="BT70" s="7"/>
      <c r="BU70" s="9"/>
      <c r="BV70" s="76"/>
      <c r="BW70" s="4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6"/>
      <c r="DH70" s="10"/>
      <c r="DI70" s="11"/>
      <c r="DJ70" s="7"/>
      <c r="DK70" s="8"/>
      <c r="DL70" s="9"/>
      <c r="DM70" s="7"/>
      <c r="DN70" s="8"/>
      <c r="DO70" s="18"/>
      <c r="DP70" s="4"/>
      <c r="DQ70" s="5"/>
      <c r="DR70" s="6"/>
      <c r="DS70" s="4"/>
      <c r="DT70" s="5"/>
      <c r="DU70" s="5"/>
      <c r="DV70" s="5"/>
      <c r="DW70" s="6"/>
      <c r="DX70" s="10"/>
      <c r="DY70" s="13"/>
      <c r="DZ70" s="14"/>
      <c r="EA70" s="15"/>
      <c r="EB70" s="13"/>
      <c r="EC70" s="14"/>
      <c r="ED70" s="15"/>
      <c r="EE70" s="13"/>
      <c r="EF70" s="14"/>
      <c r="EG70" s="15"/>
      <c r="EH70" s="13"/>
      <c r="EI70" s="14"/>
      <c r="EJ70" s="15"/>
      <c r="EK70" s="13"/>
      <c r="EL70" s="14"/>
      <c r="EM70" s="15"/>
      <c r="EN70" s="13"/>
      <c r="EO70" s="14"/>
      <c r="EP70" s="15"/>
      <c r="EQ70" s="13"/>
      <c r="ER70" s="14"/>
      <c r="ES70" s="15"/>
      <c r="ET70" s="13"/>
      <c r="EU70" s="14"/>
      <c r="EV70" s="15"/>
      <c r="EW70" s="13"/>
      <c r="EX70" s="14"/>
      <c r="EY70" s="15"/>
      <c r="EZ70" s="13"/>
      <c r="FA70" s="14"/>
      <c r="FB70" s="15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69"/>
      <c r="JJ70" s="12"/>
      <c r="JK70" s="12"/>
      <c r="JL70" s="12"/>
      <c r="JM70" s="169"/>
      <c r="JN70" s="12"/>
      <c r="JO70" s="169"/>
      <c r="JP70" s="12"/>
      <c r="JQ70" s="169"/>
      <c r="JR70" s="12"/>
      <c r="JS70" s="169"/>
      <c r="JT70" s="12"/>
      <c r="JU70" s="169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69"/>
      <c r="OF70" s="12"/>
      <c r="OG70" s="12"/>
      <c r="OH70" s="12"/>
      <c r="OI70" s="169"/>
      <c r="OJ70" s="12"/>
      <c r="OK70" s="169"/>
      <c r="OL70" s="12"/>
      <c r="OM70" s="169"/>
      <c r="ON70" s="12"/>
      <c r="OO70" s="169"/>
      <c r="OP70" s="12"/>
      <c r="OQ70" s="169"/>
      <c r="OR70" s="12"/>
      <c r="OS70" s="12"/>
      <c r="OT70" s="12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</row>
    <row r="71" spans="1:428">
      <c r="A71" s="2"/>
      <c r="B71" s="2"/>
      <c r="C71" s="2"/>
      <c r="D71" s="2"/>
      <c r="E71" s="3"/>
      <c r="F71" s="4"/>
      <c r="G71" s="5"/>
      <c r="H71" s="6"/>
      <c r="I71" s="7"/>
      <c r="J71" s="45"/>
      <c r="K71" s="48"/>
      <c r="L71" s="8"/>
      <c r="M71" s="9"/>
      <c r="N71" s="4"/>
      <c r="O71" s="8"/>
      <c r="P71" s="9"/>
      <c r="Q71" s="16"/>
      <c r="R71" s="17"/>
      <c r="S71" s="9"/>
      <c r="T71" s="4"/>
      <c r="U71" s="6"/>
      <c r="V71" s="40"/>
      <c r="W71" s="4"/>
      <c r="X71" s="5"/>
      <c r="Y71" s="6"/>
      <c r="Z71" s="4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6"/>
      <c r="BK71" s="10"/>
      <c r="BL71" s="10"/>
      <c r="BM71" s="11"/>
      <c r="BN71" s="7"/>
      <c r="BO71" s="8"/>
      <c r="BP71" s="9"/>
      <c r="BQ71" s="4"/>
      <c r="BR71" s="8"/>
      <c r="BS71" s="9"/>
      <c r="BT71" s="7"/>
      <c r="BU71" s="9"/>
      <c r="BV71" s="76"/>
      <c r="BW71" s="4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6"/>
      <c r="DH71" s="10"/>
      <c r="DI71" s="11"/>
      <c r="DJ71" s="7"/>
      <c r="DK71" s="8"/>
      <c r="DL71" s="9"/>
      <c r="DM71" s="7"/>
      <c r="DN71" s="8"/>
      <c r="DO71" s="18"/>
      <c r="DP71" s="4"/>
      <c r="DQ71" s="5"/>
      <c r="DR71" s="6"/>
      <c r="DS71" s="4"/>
      <c r="DT71" s="5"/>
      <c r="DU71" s="5"/>
      <c r="DV71" s="5"/>
      <c r="DW71" s="6"/>
      <c r="DX71" s="10"/>
      <c r="DY71" s="13"/>
      <c r="DZ71" s="14"/>
      <c r="EA71" s="15"/>
      <c r="EB71" s="13"/>
      <c r="EC71" s="14"/>
      <c r="ED71" s="15"/>
      <c r="EE71" s="13"/>
      <c r="EF71" s="14"/>
      <c r="EG71" s="15"/>
      <c r="EH71" s="13"/>
      <c r="EI71" s="14"/>
      <c r="EJ71" s="15"/>
      <c r="EK71" s="13"/>
      <c r="EL71" s="14"/>
      <c r="EM71" s="15"/>
      <c r="EN71" s="13"/>
      <c r="EO71" s="14"/>
      <c r="EP71" s="15"/>
      <c r="EQ71" s="13"/>
      <c r="ER71" s="14"/>
      <c r="ES71" s="15"/>
      <c r="ET71" s="13"/>
      <c r="EU71" s="14"/>
      <c r="EV71" s="15"/>
      <c r="EW71" s="13"/>
      <c r="EX71" s="14"/>
      <c r="EY71" s="15"/>
      <c r="EZ71" s="13"/>
      <c r="FA71" s="14"/>
      <c r="FB71" s="15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69"/>
      <c r="JJ71" s="12"/>
      <c r="JK71" s="12"/>
      <c r="JL71" s="12"/>
      <c r="JM71" s="169"/>
      <c r="JN71" s="12"/>
      <c r="JO71" s="169"/>
      <c r="JP71" s="12"/>
      <c r="JQ71" s="169"/>
      <c r="JR71" s="12"/>
      <c r="JS71" s="169"/>
      <c r="JT71" s="12"/>
      <c r="JU71" s="169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69"/>
      <c r="OF71" s="12"/>
      <c r="OG71" s="12"/>
      <c r="OH71" s="12"/>
      <c r="OI71" s="169"/>
      <c r="OJ71" s="12"/>
      <c r="OK71" s="169"/>
      <c r="OL71" s="12"/>
      <c r="OM71" s="169"/>
      <c r="ON71" s="12"/>
      <c r="OO71" s="169"/>
      <c r="OP71" s="12"/>
      <c r="OQ71" s="169"/>
      <c r="OR71" s="12"/>
      <c r="OS71" s="12"/>
      <c r="OT71" s="12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</row>
    <row r="72" spans="1:428">
      <c r="A72" s="2"/>
      <c r="B72" s="2"/>
      <c r="C72" s="2"/>
      <c r="D72" s="2"/>
      <c r="E72" s="3"/>
      <c r="F72" s="4"/>
      <c r="G72" s="5"/>
      <c r="H72" s="6"/>
      <c r="I72" s="7"/>
      <c r="J72" s="45"/>
      <c r="K72" s="48"/>
      <c r="L72" s="8"/>
      <c r="M72" s="9"/>
      <c r="N72" s="4"/>
      <c r="O72" s="8"/>
      <c r="P72" s="9"/>
      <c r="Q72" s="16"/>
      <c r="R72" s="17"/>
      <c r="S72" s="9"/>
      <c r="T72" s="4"/>
      <c r="U72" s="6"/>
      <c r="V72" s="40"/>
      <c r="W72" s="4"/>
      <c r="X72" s="5"/>
      <c r="Y72" s="6"/>
      <c r="Z72" s="4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6"/>
      <c r="BK72" s="10"/>
      <c r="BL72" s="10"/>
      <c r="BM72" s="11"/>
      <c r="BN72" s="7"/>
      <c r="BO72" s="8"/>
      <c r="BP72" s="9"/>
      <c r="BQ72" s="4"/>
      <c r="BR72" s="8"/>
      <c r="BS72" s="9"/>
      <c r="BT72" s="7"/>
      <c r="BU72" s="9"/>
      <c r="BV72" s="76"/>
      <c r="BW72" s="4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6"/>
      <c r="DH72" s="10"/>
      <c r="DI72" s="11"/>
      <c r="DJ72" s="7"/>
      <c r="DK72" s="8"/>
      <c r="DL72" s="9"/>
      <c r="DM72" s="7"/>
      <c r="DN72" s="8"/>
      <c r="DO72" s="18"/>
      <c r="DP72" s="4"/>
      <c r="DQ72" s="5"/>
      <c r="DR72" s="6"/>
      <c r="DS72" s="4"/>
      <c r="DT72" s="5"/>
      <c r="DU72" s="5"/>
      <c r="DV72" s="5"/>
      <c r="DW72" s="6"/>
      <c r="DX72" s="10"/>
      <c r="DY72" s="13"/>
      <c r="DZ72" s="14"/>
      <c r="EA72" s="15"/>
      <c r="EB72" s="13"/>
      <c r="EC72" s="14"/>
      <c r="ED72" s="15"/>
      <c r="EE72" s="13"/>
      <c r="EF72" s="14"/>
      <c r="EG72" s="15"/>
      <c r="EH72" s="13"/>
      <c r="EI72" s="14"/>
      <c r="EJ72" s="15"/>
      <c r="EK72" s="13"/>
      <c r="EL72" s="14"/>
      <c r="EM72" s="15"/>
      <c r="EN72" s="13"/>
      <c r="EO72" s="14"/>
      <c r="EP72" s="15"/>
      <c r="EQ72" s="13"/>
      <c r="ER72" s="14"/>
      <c r="ES72" s="15"/>
      <c r="ET72" s="13"/>
      <c r="EU72" s="14"/>
      <c r="EV72" s="15"/>
      <c r="EW72" s="13"/>
      <c r="EX72" s="14"/>
      <c r="EY72" s="15"/>
      <c r="EZ72" s="13"/>
      <c r="FA72" s="14"/>
      <c r="FB72" s="15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69"/>
      <c r="JJ72" s="12"/>
      <c r="JK72" s="12"/>
      <c r="JL72" s="12"/>
      <c r="JM72" s="169"/>
      <c r="JN72" s="12"/>
      <c r="JO72" s="169"/>
      <c r="JP72" s="12"/>
      <c r="JQ72" s="169"/>
      <c r="JR72" s="12"/>
      <c r="JS72" s="169"/>
      <c r="JT72" s="12"/>
      <c r="JU72" s="169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69"/>
      <c r="OF72" s="12"/>
      <c r="OG72" s="12"/>
      <c r="OH72" s="12"/>
      <c r="OI72" s="169"/>
      <c r="OJ72" s="12"/>
      <c r="OK72" s="169"/>
      <c r="OL72" s="12"/>
      <c r="OM72" s="169"/>
      <c r="ON72" s="12"/>
      <c r="OO72" s="169"/>
      <c r="OP72" s="12"/>
      <c r="OQ72" s="169"/>
      <c r="OR72" s="12"/>
      <c r="OS72" s="12"/>
      <c r="OT72" s="12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</row>
    <row r="73" spans="1:428">
      <c r="A73" s="2"/>
      <c r="B73" s="2"/>
      <c r="C73" s="2"/>
      <c r="D73" s="2"/>
      <c r="E73" s="3"/>
      <c r="F73" s="4"/>
      <c r="G73" s="5"/>
      <c r="H73" s="6"/>
      <c r="I73" s="7"/>
      <c r="J73" s="45"/>
      <c r="K73" s="48"/>
      <c r="L73" s="8"/>
      <c r="M73" s="9"/>
      <c r="N73" s="4"/>
      <c r="O73" s="8"/>
      <c r="P73" s="9"/>
      <c r="Q73" s="16"/>
      <c r="R73" s="17"/>
      <c r="S73" s="9"/>
      <c r="T73" s="4"/>
      <c r="U73" s="6"/>
      <c r="V73" s="40"/>
      <c r="W73" s="4"/>
      <c r="X73" s="5"/>
      <c r="Y73" s="6"/>
      <c r="Z73" s="4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6"/>
      <c r="BK73" s="10"/>
      <c r="BL73" s="10"/>
      <c r="BM73" s="11"/>
      <c r="BN73" s="7"/>
      <c r="BO73" s="8"/>
      <c r="BP73" s="9"/>
      <c r="BQ73" s="4"/>
      <c r="BR73" s="8"/>
      <c r="BS73" s="9"/>
      <c r="BT73" s="7"/>
      <c r="BU73" s="9"/>
      <c r="BV73" s="76"/>
      <c r="BW73" s="4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6"/>
      <c r="DH73" s="10"/>
      <c r="DI73" s="11"/>
      <c r="DJ73" s="7"/>
      <c r="DK73" s="8"/>
      <c r="DL73" s="9"/>
      <c r="DM73" s="7"/>
      <c r="DN73" s="8"/>
      <c r="DO73" s="18"/>
      <c r="DP73" s="4"/>
      <c r="DQ73" s="5"/>
      <c r="DR73" s="6"/>
      <c r="DS73" s="4"/>
      <c r="DT73" s="5"/>
      <c r="DU73" s="5"/>
      <c r="DV73" s="5"/>
      <c r="DW73" s="6"/>
      <c r="DX73" s="10"/>
      <c r="DY73" s="13"/>
      <c r="DZ73" s="14"/>
      <c r="EA73" s="15"/>
      <c r="EB73" s="13"/>
      <c r="EC73" s="14"/>
      <c r="ED73" s="15"/>
      <c r="EE73" s="13"/>
      <c r="EF73" s="14"/>
      <c r="EG73" s="15"/>
      <c r="EH73" s="13"/>
      <c r="EI73" s="14"/>
      <c r="EJ73" s="15"/>
      <c r="EK73" s="13"/>
      <c r="EL73" s="14"/>
      <c r="EM73" s="15"/>
      <c r="EN73" s="13"/>
      <c r="EO73" s="14"/>
      <c r="EP73" s="15"/>
      <c r="EQ73" s="13"/>
      <c r="ER73" s="14"/>
      <c r="ES73" s="15"/>
      <c r="ET73" s="13"/>
      <c r="EU73" s="14"/>
      <c r="EV73" s="15"/>
      <c r="EW73" s="13"/>
      <c r="EX73" s="14"/>
      <c r="EY73" s="15"/>
      <c r="EZ73" s="13"/>
      <c r="FA73" s="14"/>
      <c r="FB73" s="15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69"/>
      <c r="JJ73" s="12"/>
      <c r="JK73" s="12"/>
      <c r="JL73" s="12"/>
      <c r="JM73" s="169"/>
      <c r="JN73" s="12"/>
      <c r="JO73" s="169"/>
      <c r="JP73" s="12"/>
      <c r="JQ73" s="169"/>
      <c r="JR73" s="12"/>
      <c r="JS73" s="169"/>
      <c r="JT73" s="12"/>
      <c r="JU73" s="169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69"/>
      <c r="OF73" s="12"/>
      <c r="OG73" s="12"/>
      <c r="OH73" s="12"/>
      <c r="OI73" s="169"/>
      <c r="OJ73" s="12"/>
      <c r="OK73" s="169"/>
      <c r="OL73" s="12"/>
      <c r="OM73" s="169"/>
      <c r="ON73" s="12"/>
      <c r="OO73" s="169"/>
      <c r="OP73" s="12"/>
      <c r="OQ73" s="169"/>
      <c r="OR73" s="12"/>
      <c r="OS73" s="12"/>
      <c r="OT73" s="12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</row>
    <row r="74" spans="1:428">
      <c r="A74" s="2"/>
      <c r="B74" s="2"/>
      <c r="C74" s="2"/>
      <c r="D74" s="2"/>
      <c r="E74" s="3"/>
      <c r="F74" s="4"/>
      <c r="G74" s="5"/>
      <c r="H74" s="6"/>
      <c r="I74" s="7"/>
      <c r="J74" s="45"/>
      <c r="K74" s="48"/>
      <c r="L74" s="8"/>
      <c r="M74" s="9"/>
      <c r="N74" s="4"/>
      <c r="O74" s="8"/>
      <c r="P74" s="9"/>
      <c r="Q74" s="16"/>
      <c r="R74" s="17"/>
      <c r="S74" s="9"/>
      <c r="T74" s="4"/>
      <c r="U74" s="6"/>
      <c r="V74" s="40"/>
      <c r="W74" s="4"/>
      <c r="X74" s="5"/>
      <c r="Y74" s="6"/>
      <c r="Z74" s="4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10"/>
      <c r="BL74" s="10"/>
      <c r="BM74" s="11"/>
      <c r="BN74" s="7"/>
      <c r="BO74" s="8"/>
      <c r="BP74" s="9"/>
      <c r="BQ74" s="4"/>
      <c r="BR74" s="8"/>
      <c r="BS74" s="9"/>
      <c r="BT74" s="7"/>
      <c r="BU74" s="9"/>
      <c r="BV74" s="76"/>
      <c r="BW74" s="4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6"/>
      <c r="DH74" s="10"/>
      <c r="DI74" s="11"/>
      <c r="DJ74" s="7"/>
      <c r="DK74" s="8"/>
      <c r="DL74" s="9"/>
      <c r="DM74" s="7"/>
      <c r="DN74" s="8"/>
      <c r="DO74" s="18"/>
      <c r="DP74" s="4"/>
      <c r="DQ74" s="5"/>
      <c r="DR74" s="6"/>
      <c r="DS74" s="4"/>
      <c r="DT74" s="5"/>
      <c r="DU74" s="5"/>
      <c r="DV74" s="5"/>
      <c r="DW74" s="6"/>
      <c r="DX74" s="10"/>
      <c r="DY74" s="13"/>
      <c r="DZ74" s="14"/>
      <c r="EA74" s="15"/>
      <c r="EB74" s="13"/>
      <c r="EC74" s="14"/>
      <c r="ED74" s="15"/>
      <c r="EE74" s="13"/>
      <c r="EF74" s="14"/>
      <c r="EG74" s="15"/>
      <c r="EH74" s="13"/>
      <c r="EI74" s="14"/>
      <c r="EJ74" s="15"/>
      <c r="EK74" s="13"/>
      <c r="EL74" s="14"/>
      <c r="EM74" s="15"/>
      <c r="EN74" s="13"/>
      <c r="EO74" s="14"/>
      <c r="EP74" s="15"/>
      <c r="EQ74" s="13"/>
      <c r="ER74" s="14"/>
      <c r="ES74" s="15"/>
      <c r="ET74" s="13"/>
      <c r="EU74" s="14"/>
      <c r="EV74" s="15"/>
      <c r="EW74" s="13"/>
      <c r="EX74" s="14"/>
      <c r="EY74" s="15"/>
      <c r="EZ74" s="13"/>
      <c r="FA74" s="14"/>
      <c r="FB74" s="15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69"/>
      <c r="JJ74" s="12"/>
      <c r="JK74" s="12"/>
      <c r="JL74" s="12"/>
      <c r="JM74" s="169"/>
      <c r="JN74" s="12"/>
      <c r="JO74" s="169"/>
      <c r="JP74" s="12"/>
      <c r="JQ74" s="169"/>
      <c r="JR74" s="12"/>
      <c r="JS74" s="169"/>
      <c r="JT74" s="12"/>
      <c r="JU74" s="169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69"/>
      <c r="OF74" s="12"/>
      <c r="OG74" s="12"/>
      <c r="OH74" s="12"/>
      <c r="OI74" s="169"/>
      <c r="OJ74" s="12"/>
      <c r="OK74" s="169"/>
      <c r="OL74" s="12"/>
      <c r="OM74" s="169"/>
      <c r="ON74" s="12"/>
      <c r="OO74" s="169"/>
      <c r="OP74" s="12"/>
      <c r="OQ74" s="169"/>
      <c r="OR74" s="12"/>
      <c r="OS74" s="12"/>
      <c r="OT74" s="12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</row>
    <row r="75" spans="1:428">
      <c r="A75" s="2"/>
      <c r="B75" s="2"/>
      <c r="C75" s="2"/>
      <c r="D75" s="2"/>
      <c r="E75" s="3"/>
      <c r="F75" s="4"/>
      <c r="G75" s="5"/>
      <c r="H75" s="6"/>
      <c r="I75" s="7"/>
      <c r="J75" s="45"/>
      <c r="K75" s="48"/>
      <c r="L75" s="8"/>
      <c r="M75" s="9"/>
      <c r="N75" s="4"/>
      <c r="O75" s="8"/>
      <c r="P75" s="9"/>
      <c r="Q75" s="16"/>
      <c r="R75" s="17"/>
      <c r="S75" s="9"/>
      <c r="T75" s="4"/>
      <c r="U75" s="6"/>
      <c r="V75" s="40"/>
      <c r="W75" s="4"/>
      <c r="X75" s="5"/>
      <c r="Y75" s="6"/>
      <c r="Z75" s="4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6"/>
      <c r="BK75" s="10"/>
      <c r="BL75" s="10"/>
      <c r="BM75" s="11"/>
      <c r="BN75" s="7"/>
      <c r="BO75" s="8"/>
      <c r="BP75" s="9"/>
      <c r="BQ75" s="4"/>
      <c r="BR75" s="8"/>
      <c r="BS75" s="9"/>
      <c r="BT75" s="7"/>
      <c r="BU75" s="9"/>
      <c r="BV75" s="76"/>
      <c r="BW75" s="4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6"/>
      <c r="DH75" s="10"/>
      <c r="DI75" s="11"/>
      <c r="DJ75" s="7"/>
      <c r="DK75" s="8"/>
      <c r="DL75" s="9"/>
      <c r="DM75" s="7"/>
      <c r="DN75" s="8"/>
      <c r="DO75" s="18"/>
      <c r="DP75" s="4"/>
      <c r="DQ75" s="5"/>
      <c r="DR75" s="6"/>
      <c r="DS75" s="4"/>
      <c r="DT75" s="5"/>
      <c r="DU75" s="5"/>
      <c r="DV75" s="5"/>
      <c r="DW75" s="6"/>
      <c r="DX75" s="10"/>
      <c r="DY75" s="13"/>
      <c r="DZ75" s="14"/>
      <c r="EA75" s="15"/>
      <c r="EB75" s="13"/>
      <c r="EC75" s="14"/>
      <c r="ED75" s="15"/>
      <c r="EE75" s="13"/>
      <c r="EF75" s="14"/>
      <c r="EG75" s="15"/>
      <c r="EH75" s="13"/>
      <c r="EI75" s="14"/>
      <c r="EJ75" s="15"/>
      <c r="EK75" s="13"/>
      <c r="EL75" s="14"/>
      <c r="EM75" s="15"/>
      <c r="EN75" s="13"/>
      <c r="EO75" s="14"/>
      <c r="EP75" s="15"/>
      <c r="EQ75" s="13"/>
      <c r="ER75" s="14"/>
      <c r="ES75" s="15"/>
      <c r="ET75" s="13"/>
      <c r="EU75" s="14"/>
      <c r="EV75" s="15"/>
      <c r="EW75" s="13"/>
      <c r="EX75" s="14"/>
      <c r="EY75" s="15"/>
      <c r="EZ75" s="13"/>
      <c r="FA75" s="14"/>
      <c r="FB75" s="15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69"/>
      <c r="JJ75" s="12"/>
      <c r="JK75" s="12"/>
      <c r="JL75" s="12"/>
      <c r="JM75" s="169"/>
      <c r="JN75" s="12"/>
      <c r="JO75" s="169"/>
      <c r="JP75" s="12"/>
      <c r="JQ75" s="169"/>
      <c r="JR75" s="12"/>
      <c r="JS75" s="169"/>
      <c r="JT75" s="12"/>
      <c r="JU75" s="169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69"/>
      <c r="OF75" s="12"/>
      <c r="OG75" s="12"/>
      <c r="OH75" s="12"/>
      <c r="OI75" s="169"/>
      <c r="OJ75" s="12"/>
      <c r="OK75" s="169"/>
      <c r="OL75" s="12"/>
      <c r="OM75" s="169"/>
      <c r="ON75" s="12"/>
      <c r="OO75" s="169"/>
      <c r="OP75" s="12"/>
      <c r="OQ75" s="169"/>
      <c r="OR75" s="12"/>
      <c r="OS75" s="12"/>
      <c r="OT75" s="12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</row>
    <row r="76" spans="1:428">
      <c r="A76" s="2"/>
      <c r="B76" s="2"/>
      <c r="C76" s="2"/>
      <c r="D76" s="2"/>
      <c r="E76" s="3"/>
      <c r="F76" s="4"/>
      <c r="G76" s="5"/>
      <c r="H76" s="6"/>
      <c r="I76" s="7"/>
      <c r="J76" s="45"/>
      <c r="K76" s="48"/>
      <c r="L76" s="8"/>
      <c r="M76" s="9"/>
      <c r="N76" s="4"/>
      <c r="O76" s="8"/>
      <c r="P76" s="9"/>
      <c r="Q76" s="16"/>
      <c r="R76" s="17"/>
      <c r="S76" s="9"/>
      <c r="T76" s="4"/>
      <c r="U76" s="6"/>
      <c r="V76" s="40"/>
      <c r="W76" s="4"/>
      <c r="X76" s="5"/>
      <c r="Y76" s="6"/>
      <c r="Z76" s="4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6"/>
      <c r="BK76" s="10"/>
      <c r="BL76" s="10"/>
      <c r="BM76" s="11"/>
      <c r="BN76" s="7"/>
      <c r="BO76" s="8"/>
      <c r="BP76" s="9"/>
      <c r="BQ76" s="4"/>
      <c r="BR76" s="8"/>
      <c r="BS76" s="9"/>
      <c r="BT76" s="7"/>
      <c r="BU76" s="9"/>
      <c r="BV76" s="76"/>
      <c r="BW76" s="4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6"/>
      <c r="DH76" s="10"/>
      <c r="DI76" s="11"/>
      <c r="DJ76" s="7"/>
      <c r="DK76" s="8"/>
      <c r="DL76" s="9"/>
      <c r="DM76" s="7"/>
      <c r="DN76" s="8"/>
      <c r="DO76" s="18"/>
      <c r="DP76" s="4"/>
      <c r="DQ76" s="5"/>
      <c r="DR76" s="6"/>
      <c r="DS76" s="4"/>
      <c r="DT76" s="5"/>
      <c r="DU76" s="5"/>
      <c r="DV76" s="5"/>
      <c r="DW76" s="6"/>
      <c r="DX76" s="10"/>
      <c r="DY76" s="13"/>
      <c r="DZ76" s="14"/>
      <c r="EA76" s="15"/>
      <c r="EB76" s="13"/>
      <c r="EC76" s="14"/>
      <c r="ED76" s="15"/>
      <c r="EE76" s="13"/>
      <c r="EF76" s="14"/>
      <c r="EG76" s="15"/>
      <c r="EH76" s="13"/>
      <c r="EI76" s="14"/>
      <c r="EJ76" s="15"/>
      <c r="EK76" s="13"/>
      <c r="EL76" s="14"/>
      <c r="EM76" s="15"/>
      <c r="EN76" s="13"/>
      <c r="EO76" s="14"/>
      <c r="EP76" s="15"/>
      <c r="EQ76" s="13"/>
      <c r="ER76" s="14"/>
      <c r="ES76" s="15"/>
      <c r="ET76" s="13"/>
      <c r="EU76" s="14"/>
      <c r="EV76" s="15"/>
      <c r="EW76" s="13"/>
      <c r="EX76" s="14"/>
      <c r="EY76" s="15"/>
      <c r="EZ76" s="13"/>
      <c r="FA76" s="14"/>
      <c r="FB76" s="15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69"/>
      <c r="JJ76" s="12"/>
      <c r="JK76" s="12"/>
      <c r="JL76" s="12"/>
      <c r="JM76" s="169"/>
      <c r="JN76" s="12"/>
      <c r="JO76" s="169"/>
      <c r="JP76" s="12"/>
      <c r="JQ76" s="169"/>
      <c r="JR76" s="12"/>
      <c r="JS76" s="169"/>
      <c r="JT76" s="12"/>
      <c r="JU76" s="169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69"/>
      <c r="OF76" s="12"/>
      <c r="OG76" s="12"/>
      <c r="OH76" s="12"/>
      <c r="OI76" s="169"/>
      <c r="OJ76" s="12"/>
      <c r="OK76" s="169"/>
      <c r="OL76" s="12"/>
      <c r="OM76" s="169"/>
      <c r="ON76" s="12"/>
      <c r="OO76" s="169"/>
      <c r="OP76" s="12"/>
      <c r="OQ76" s="169"/>
      <c r="OR76" s="12"/>
      <c r="OS76" s="12"/>
      <c r="OT76" s="12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</row>
    <row r="77" spans="1:428">
      <c r="A77" s="2"/>
      <c r="B77" s="2"/>
      <c r="C77" s="2"/>
      <c r="D77" s="2"/>
      <c r="E77" s="3"/>
      <c r="F77" s="4"/>
      <c r="G77" s="5"/>
      <c r="H77" s="6"/>
      <c r="I77" s="7"/>
      <c r="J77" s="45"/>
      <c r="K77" s="48"/>
      <c r="L77" s="8"/>
      <c r="M77" s="9"/>
      <c r="N77" s="4"/>
      <c r="O77" s="8"/>
      <c r="P77" s="9"/>
      <c r="Q77" s="16"/>
      <c r="R77" s="17"/>
      <c r="S77" s="9"/>
      <c r="T77" s="4"/>
      <c r="U77" s="6"/>
      <c r="V77" s="40"/>
      <c r="W77" s="4"/>
      <c r="X77" s="5"/>
      <c r="Y77" s="6"/>
      <c r="Z77" s="4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6"/>
      <c r="BK77" s="10"/>
      <c r="BL77" s="10"/>
      <c r="BM77" s="11"/>
      <c r="BN77" s="7"/>
      <c r="BO77" s="8"/>
      <c r="BP77" s="9"/>
      <c r="BQ77" s="4"/>
      <c r="BR77" s="8"/>
      <c r="BS77" s="9"/>
      <c r="BT77" s="7"/>
      <c r="BU77" s="9"/>
      <c r="BV77" s="76"/>
      <c r="BW77" s="4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6"/>
      <c r="DH77" s="10"/>
      <c r="DI77" s="11"/>
      <c r="DJ77" s="7"/>
      <c r="DK77" s="8"/>
      <c r="DL77" s="9"/>
      <c r="DM77" s="7"/>
      <c r="DN77" s="8"/>
      <c r="DO77" s="18"/>
      <c r="DP77" s="4"/>
      <c r="DQ77" s="5"/>
      <c r="DR77" s="6"/>
      <c r="DS77" s="4"/>
      <c r="DT77" s="5"/>
      <c r="DU77" s="5"/>
      <c r="DV77" s="5"/>
      <c r="DW77" s="6"/>
      <c r="DX77" s="10"/>
      <c r="DY77" s="13"/>
      <c r="DZ77" s="14"/>
      <c r="EA77" s="15"/>
      <c r="EB77" s="13"/>
      <c r="EC77" s="14"/>
      <c r="ED77" s="15"/>
      <c r="EE77" s="13"/>
      <c r="EF77" s="14"/>
      <c r="EG77" s="15"/>
      <c r="EH77" s="13"/>
      <c r="EI77" s="14"/>
      <c r="EJ77" s="15"/>
      <c r="EK77" s="13"/>
      <c r="EL77" s="14"/>
      <c r="EM77" s="15"/>
      <c r="EN77" s="13"/>
      <c r="EO77" s="14"/>
      <c r="EP77" s="15"/>
      <c r="EQ77" s="13"/>
      <c r="ER77" s="14"/>
      <c r="ES77" s="15"/>
      <c r="ET77" s="13"/>
      <c r="EU77" s="14"/>
      <c r="EV77" s="15"/>
      <c r="EW77" s="13"/>
      <c r="EX77" s="14"/>
      <c r="EY77" s="15"/>
      <c r="EZ77" s="13"/>
      <c r="FA77" s="14"/>
      <c r="FB77" s="15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69"/>
      <c r="JJ77" s="12"/>
      <c r="JK77" s="12"/>
      <c r="JL77" s="12"/>
      <c r="JM77" s="169"/>
      <c r="JN77" s="12"/>
      <c r="JO77" s="169"/>
      <c r="JP77" s="12"/>
      <c r="JQ77" s="169"/>
      <c r="JR77" s="12"/>
      <c r="JS77" s="169"/>
      <c r="JT77" s="12"/>
      <c r="JU77" s="169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69"/>
      <c r="OF77" s="12"/>
      <c r="OG77" s="12"/>
      <c r="OH77" s="12"/>
      <c r="OI77" s="169"/>
      <c r="OJ77" s="12"/>
      <c r="OK77" s="169"/>
      <c r="OL77" s="12"/>
      <c r="OM77" s="169"/>
      <c r="ON77" s="12"/>
      <c r="OO77" s="169"/>
      <c r="OP77" s="12"/>
      <c r="OQ77" s="169"/>
      <c r="OR77" s="12"/>
      <c r="OS77" s="12"/>
      <c r="OT77" s="12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</row>
    <row r="78" spans="1:428">
      <c r="A78" s="2"/>
      <c r="B78" s="2"/>
      <c r="C78" s="2"/>
      <c r="D78" s="2"/>
      <c r="E78" s="3"/>
      <c r="F78" s="4"/>
      <c r="G78" s="5"/>
      <c r="H78" s="6"/>
      <c r="I78" s="7"/>
      <c r="J78" s="45"/>
      <c r="K78" s="48"/>
      <c r="L78" s="8"/>
      <c r="M78" s="9"/>
      <c r="N78" s="4"/>
      <c r="O78" s="8"/>
      <c r="P78" s="9"/>
      <c r="Q78" s="16"/>
      <c r="R78" s="17"/>
      <c r="S78" s="9"/>
      <c r="T78" s="4"/>
      <c r="U78" s="6"/>
      <c r="V78" s="40"/>
      <c r="W78" s="4"/>
      <c r="X78" s="5"/>
      <c r="Y78" s="6"/>
      <c r="Z78" s="4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6"/>
      <c r="BK78" s="10"/>
      <c r="BL78" s="10"/>
      <c r="BM78" s="11"/>
      <c r="BN78" s="7"/>
      <c r="BO78" s="8"/>
      <c r="BP78" s="9"/>
      <c r="BQ78" s="4"/>
      <c r="BR78" s="8"/>
      <c r="BS78" s="9"/>
      <c r="BT78" s="7"/>
      <c r="BU78" s="9"/>
      <c r="BV78" s="76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6"/>
      <c r="DH78" s="10"/>
      <c r="DI78" s="11"/>
      <c r="DJ78" s="7"/>
      <c r="DK78" s="8"/>
      <c r="DL78" s="9"/>
      <c r="DM78" s="7"/>
      <c r="DN78" s="8"/>
      <c r="DO78" s="18"/>
      <c r="DP78" s="4"/>
      <c r="DQ78" s="5"/>
      <c r="DR78" s="6"/>
      <c r="DS78" s="4"/>
      <c r="DT78" s="5"/>
      <c r="DU78" s="5"/>
      <c r="DV78" s="5"/>
      <c r="DW78" s="6"/>
      <c r="DX78" s="10"/>
      <c r="DY78" s="13"/>
      <c r="DZ78" s="14"/>
      <c r="EA78" s="15"/>
      <c r="EB78" s="13"/>
      <c r="EC78" s="14"/>
      <c r="ED78" s="15"/>
      <c r="EE78" s="13"/>
      <c r="EF78" s="14"/>
      <c r="EG78" s="15"/>
      <c r="EH78" s="13"/>
      <c r="EI78" s="14"/>
      <c r="EJ78" s="15"/>
      <c r="EK78" s="13"/>
      <c r="EL78" s="14"/>
      <c r="EM78" s="15"/>
      <c r="EN78" s="13"/>
      <c r="EO78" s="14"/>
      <c r="EP78" s="15"/>
      <c r="EQ78" s="13"/>
      <c r="ER78" s="14"/>
      <c r="ES78" s="15"/>
      <c r="ET78" s="13"/>
      <c r="EU78" s="14"/>
      <c r="EV78" s="15"/>
      <c r="EW78" s="13"/>
      <c r="EX78" s="14"/>
      <c r="EY78" s="15"/>
      <c r="EZ78" s="13"/>
      <c r="FA78" s="14"/>
      <c r="FB78" s="15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69"/>
      <c r="JJ78" s="12"/>
      <c r="JK78" s="12"/>
      <c r="JL78" s="12"/>
      <c r="JM78" s="169"/>
      <c r="JN78" s="12"/>
      <c r="JO78" s="169"/>
      <c r="JP78" s="12"/>
      <c r="JQ78" s="169"/>
      <c r="JR78" s="12"/>
      <c r="JS78" s="169"/>
      <c r="JT78" s="12"/>
      <c r="JU78" s="169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69"/>
      <c r="OF78" s="12"/>
      <c r="OG78" s="12"/>
      <c r="OH78" s="12"/>
      <c r="OI78" s="169"/>
      <c r="OJ78" s="12"/>
      <c r="OK78" s="169"/>
      <c r="OL78" s="12"/>
      <c r="OM78" s="169"/>
      <c r="ON78" s="12"/>
      <c r="OO78" s="169"/>
      <c r="OP78" s="12"/>
      <c r="OQ78" s="169"/>
      <c r="OR78" s="12"/>
      <c r="OS78" s="12"/>
      <c r="OT78" s="12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</row>
    <row r="79" spans="1:428">
      <c r="A79" s="2"/>
      <c r="B79" s="2"/>
      <c r="C79" s="2"/>
      <c r="D79" s="2"/>
      <c r="E79" s="3"/>
      <c r="F79" s="4"/>
      <c r="G79" s="5"/>
      <c r="H79" s="6"/>
      <c r="I79" s="7"/>
      <c r="J79" s="45"/>
      <c r="K79" s="48"/>
      <c r="L79" s="8"/>
      <c r="M79" s="9"/>
      <c r="N79" s="4"/>
      <c r="O79" s="8"/>
      <c r="P79" s="9"/>
      <c r="Q79" s="16"/>
      <c r="R79" s="17"/>
      <c r="S79" s="9"/>
      <c r="T79" s="4"/>
      <c r="U79" s="6"/>
      <c r="V79" s="40"/>
      <c r="W79" s="4"/>
      <c r="X79" s="5"/>
      <c r="Y79" s="6"/>
      <c r="Z79" s="4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6"/>
      <c r="BK79" s="10"/>
      <c r="BL79" s="10"/>
      <c r="BM79" s="11"/>
      <c r="BN79" s="7"/>
      <c r="BO79" s="8"/>
      <c r="BP79" s="9"/>
      <c r="BQ79" s="4"/>
      <c r="BR79" s="8"/>
      <c r="BS79" s="9"/>
      <c r="BT79" s="7"/>
      <c r="BU79" s="9"/>
      <c r="BV79" s="76"/>
      <c r="BW79" s="4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6"/>
      <c r="DH79" s="10"/>
      <c r="DI79" s="11"/>
      <c r="DJ79" s="7"/>
      <c r="DK79" s="8"/>
      <c r="DL79" s="9"/>
      <c r="DM79" s="7"/>
      <c r="DN79" s="8"/>
      <c r="DO79" s="18"/>
      <c r="DP79" s="4"/>
      <c r="DQ79" s="5"/>
      <c r="DR79" s="6"/>
      <c r="DS79" s="4"/>
      <c r="DT79" s="5"/>
      <c r="DU79" s="5"/>
      <c r="DV79" s="5"/>
      <c r="DW79" s="6"/>
      <c r="DX79" s="10"/>
      <c r="DY79" s="13"/>
      <c r="DZ79" s="14"/>
      <c r="EA79" s="15"/>
      <c r="EB79" s="13"/>
      <c r="EC79" s="14"/>
      <c r="ED79" s="15"/>
      <c r="EE79" s="13"/>
      <c r="EF79" s="14"/>
      <c r="EG79" s="15"/>
      <c r="EH79" s="13"/>
      <c r="EI79" s="14"/>
      <c r="EJ79" s="15"/>
      <c r="EK79" s="13"/>
      <c r="EL79" s="14"/>
      <c r="EM79" s="15"/>
      <c r="EN79" s="13"/>
      <c r="EO79" s="14"/>
      <c r="EP79" s="15"/>
      <c r="EQ79" s="13"/>
      <c r="ER79" s="14"/>
      <c r="ES79" s="15"/>
      <c r="ET79" s="13"/>
      <c r="EU79" s="14"/>
      <c r="EV79" s="15"/>
      <c r="EW79" s="13"/>
      <c r="EX79" s="14"/>
      <c r="EY79" s="15"/>
      <c r="EZ79" s="13"/>
      <c r="FA79" s="14"/>
      <c r="FB79" s="15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69"/>
      <c r="JJ79" s="12"/>
      <c r="JK79" s="12"/>
      <c r="JL79" s="12"/>
      <c r="JM79" s="169"/>
      <c r="JN79" s="12"/>
      <c r="JO79" s="169"/>
      <c r="JP79" s="12"/>
      <c r="JQ79" s="169"/>
      <c r="JR79" s="12"/>
      <c r="JS79" s="169"/>
      <c r="JT79" s="12"/>
      <c r="JU79" s="169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69"/>
      <c r="OF79" s="12"/>
      <c r="OG79" s="12"/>
      <c r="OH79" s="12"/>
      <c r="OI79" s="169"/>
      <c r="OJ79" s="12"/>
      <c r="OK79" s="169"/>
      <c r="OL79" s="12"/>
      <c r="OM79" s="169"/>
      <c r="ON79" s="12"/>
      <c r="OO79" s="169"/>
      <c r="OP79" s="12"/>
      <c r="OQ79" s="169"/>
      <c r="OR79" s="12"/>
      <c r="OS79" s="12"/>
      <c r="OT79" s="12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</row>
    <row r="80" spans="1:428">
      <c r="A80" s="2"/>
      <c r="B80" s="2"/>
      <c r="C80" s="2"/>
      <c r="D80" s="2"/>
      <c r="E80" s="3"/>
      <c r="F80" s="4"/>
      <c r="G80" s="5"/>
      <c r="H80" s="6"/>
      <c r="I80" s="7"/>
      <c r="J80" s="45"/>
      <c r="K80" s="48"/>
      <c r="L80" s="8"/>
      <c r="M80" s="9"/>
      <c r="N80" s="4"/>
      <c r="O80" s="8"/>
      <c r="P80" s="9"/>
      <c r="Q80" s="16"/>
      <c r="R80" s="17"/>
      <c r="S80" s="9"/>
      <c r="T80" s="4"/>
      <c r="U80" s="6"/>
      <c r="V80" s="40"/>
      <c r="W80" s="4"/>
      <c r="X80" s="5"/>
      <c r="Y80" s="6"/>
      <c r="Z80" s="4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6"/>
      <c r="BK80" s="10"/>
      <c r="BL80" s="10"/>
      <c r="BM80" s="11"/>
      <c r="BN80" s="7"/>
      <c r="BO80" s="8"/>
      <c r="BP80" s="9"/>
      <c r="BQ80" s="4"/>
      <c r="BR80" s="8"/>
      <c r="BS80" s="9"/>
      <c r="BT80" s="7"/>
      <c r="BU80" s="9"/>
      <c r="BV80" s="76"/>
      <c r="BW80" s="4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6"/>
      <c r="DH80" s="10"/>
      <c r="DI80" s="11"/>
      <c r="DJ80" s="7"/>
      <c r="DK80" s="8"/>
      <c r="DL80" s="9"/>
      <c r="DM80" s="7"/>
      <c r="DN80" s="8"/>
      <c r="DO80" s="18"/>
      <c r="DP80" s="4"/>
      <c r="DQ80" s="5"/>
      <c r="DR80" s="6"/>
      <c r="DS80" s="4"/>
      <c r="DT80" s="5"/>
      <c r="DU80" s="5"/>
      <c r="DV80" s="5"/>
      <c r="DW80" s="6"/>
      <c r="DX80" s="10"/>
      <c r="DY80" s="13"/>
      <c r="DZ80" s="14"/>
      <c r="EA80" s="15"/>
      <c r="EB80" s="13"/>
      <c r="EC80" s="14"/>
      <c r="ED80" s="15"/>
      <c r="EE80" s="13"/>
      <c r="EF80" s="14"/>
      <c r="EG80" s="15"/>
      <c r="EH80" s="13"/>
      <c r="EI80" s="14"/>
      <c r="EJ80" s="15"/>
      <c r="EK80" s="13"/>
      <c r="EL80" s="14"/>
      <c r="EM80" s="15"/>
      <c r="EN80" s="13"/>
      <c r="EO80" s="14"/>
      <c r="EP80" s="15"/>
      <c r="EQ80" s="13"/>
      <c r="ER80" s="14"/>
      <c r="ES80" s="15"/>
      <c r="ET80" s="13"/>
      <c r="EU80" s="14"/>
      <c r="EV80" s="15"/>
      <c r="EW80" s="13"/>
      <c r="EX80" s="14"/>
      <c r="EY80" s="15"/>
      <c r="EZ80" s="13"/>
      <c r="FA80" s="14"/>
      <c r="FB80" s="15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69"/>
      <c r="JJ80" s="12"/>
      <c r="JK80" s="12"/>
      <c r="JL80" s="12"/>
      <c r="JM80" s="169"/>
      <c r="JN80" s="12"/>
      <c r="JO80" s="169"/>
      <c r="JP80" s="12"/>
      <c r="JQ80" s="169"/>
      <c r="JR80" s="12"/>
      <c r="JS80" s="169"/>
      <c r="JT80" s="12"/>
      <c r="JU80" s="169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69"/>
      <c r="OF80" s="12"/>
      <c r="OG80" s="12"/>
      <c r="OH80" s="12"/>
      <c r="OI80" s="169"/>
      <c r="OJ80" s="12"/>
      <c r="OK80" s="169"/>
      <c r="OL80" s="12"/>
      <c r="OM80" s="169"/>
      <c r="ON80" s="12"/>
      <c r="OO80" s="169"/>
      <c r="OP80" s="12"/>
      <c r="OQ80" s="169"/>
      <c r="OR80" s="12"/>
      <c r="OS80" s="12"/>
      <c r="OT80" s="12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</row>
    <row r="81" spans="1:428">
      <c r="A81" s="2"/>
      <c r="B81" s="2"/>
      <c r="C81" s="2"/>
      <c r="D81" s="2"/>
      <c r="E81" s="3"/>
      <c r="F81" s="4"/>
      <c r="G81" s="5"/>
      <c r="H81" s="6"/>
      <c r="I81" s="7"/>
      <c r="J81" s="45"/>
      <c r="K81" s="48"/>
      <c r="L81" s="8"/>
      <c r="M81" s="9"/>
      <c r="N81" s="4"/>
      <c r="O81" s="8"/>
      <c r="P81" s="9"/>
      <c r="Q81" s="16"/>
      <c r="R81" s="17"/>
      <c r="S81" s="9"/>
      <c r="T81" s="4"/>
      <c r="U81" s="6"/>
      <c r="V81" s="40"/>
      <c r="W81" s="4"/>
      <c r="X81" s="5"/>
      <c r="Y81" s="6"/>
      <c r="Z81" s="4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6"/>
      <c r="BK81" s="10"/>
      <c r="BL81" s="10"/>
      <c r="BM81" s="11"/>
      <c r="BN81" s="7"/>
      <c r="BO81" s="8"/>
      <c r="BP81" s="9"/>
      <c r="BQ81" s="4"/>
      <c r="BR81" s="8"/>
      <c r="BS81" s="9"/>
      <c r="BT81" s="7"/>
      <c r="BU81" s="9"/>
      <c r="BV81" s="76"/>
      <c r="BW81" s="4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6"/>
      <c r="DH81" s="10"/>
      <c r="DI81" s="11"/>
      <c r="DJ81" s="7"/>
      <c r="DK81" s="8"/>
      <c r="DL81" s="9"/>
      <c r="DM81" s="7"/>
      <c r="DN81" s="8"/>
      <c r="DO81" s="18"/>
      <c r="DP81" s="4"/>
      <c r="DQ81" s="5"/>
      <c r="DR81" s="6"/>
      <c r="DS81" s="4"/>
      <c r="DT81" s="5"/>
      <c r="DU81" s="5"/>
      <c r="DV81" s="5"/>
      <c r="DW81" s="6"/>
      <c r="DX81" s="10"/>
      <c r="DY81" s="13"/>
      <c r="DZ81" s="14"/>
      <c r="EA81" s="15"/>
      <c r="EB81" s="13"/>
      <c r="EC81" s="14"/>
      <c r="ED81" s="15"/>
      <c r="EE81" s="13"/>
      <c r="EF81" s="14"/>
      <c r="EG81" s="15"/>
      <c r="EH81" s="13"/>
      <c r="EI81" s="14"/>
      <c r="EJ81" s="15"/>
      <c r="EK81" s="13"/>
      <c r="EL81" s="14"/>
      <c r="EM81" s="15"/>
      <c r="EN81" s="13"/>
      <c r="EO81" s="14"/>
      <c r="EP81" s="15"/>
      <c r="EQ81" s="13"/>
      <c r="ER81" s="14"/>
      <c r="ES81" s="15"/>
      <c r="ET81" s="13"/>
      <c r="EU81" s="14"/>
      <c r="EV81" s="15"/>
      <c r="EW81" s="13"/>
      <c r="EX81" s="14"/>
      <c r="EY81" s="15"/>
      <c r="EZ81" s="13"/>
      <c r="FA81" s="14"/>
      <c r="FB81" s="15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69"/>
      <c r="JJ81" s="12"/>
      <c r="JK81" s="12"/>
      <c r="JL81" s="12"/>
      <c r="JM81" s="169"/>
      <c r="JN81" s="12"/>
      <c r="JO81" s="169"/>
      <c r="JP81" s="12"/>
      <c r="JQ81" s="169"/>
      <c r="JR81" s="12"/>
      <c r="JS81" s="169"/>
      <c r="JT81" s="12"/>
      <c r="JU81" s="169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69"/>
      <c r="OF81" s="12"/>
      <c r="OG81" s="12"/>
      <c r="OH81" s="12"/>
      <c r="OI81" s="169"/>
      <c r="OJ81" s="12"/>
      <c r="OK81" s="169"/>
      <c r="OL81" s="12"/>
      <c r="OM81" s="169"/>
      <c r="ON81" s="12"/>
      <c r="OO81" s="169"/>
      <c r="OP81" s="12"/>
      <c r="OQ81" s="169"/>
      <c r="OR81" s="12"/>
      <c r="OS81" s="12"/>
      <c r="OT81" s="12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</row>
    <row r="82" spans="1:428">
      <c r="A82" s="2"/>
      <c r="B82" s="2"/>
      <c r="C82" s="2"/>
      <c r="D82" s="2"/>
      <c r="E82" s="3"/>
      <c r="F82" s="4"/>
      <c r="G82" s="5"/>
      <c r="H82" s="6"/>
      <c r="I82" s="7"/>
      <c r="J82" s="45"/>
      <c r="K82" s="48"/>
      <c r="L82" s="8"/>
      <c r="M82" s="9"/>
      <c r="N82" s="4"/>
      <c r="O82" s="8"/>
      <c r="P82" s="9"/>
      <c r="Q82" s="16"/>
      <c r="R82" s="17"/>
      <c r="S82" s="9"/>
      <c r="T82" s="4"/>
      <c r="U82" s="6"/>
      <c r="V82" s="40"/>
      <c r="W82" s="4"/>
      <c r="X82" s="5"/>
      <c r="Y82" s="6"/>
      <c r="Z82" s="4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6"/>
      <c r="BK82" s="10"/>
      <c r="BL82" s="10"/>
      <c r="BM82" s="11"/>
      <c r="BN82" s="7"/>
      <c r="BO82" s="8"/>
      <c r="BP82" s="9"/>
      <c r="BQ82" s="4"/>
      <c r="BR82" s="8"/>
      <c r="BS82" s="9"/>
      <c r="BT82" s="7"/>
      <c r="BU82" s="9"/>
      <c r="BV82" s="76"/>
      <c r="BW82" s="4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6"/>
      <c r="DH82" s="10"/>
      <c r="DI82" s="11"/>
      <c r="DJ82" s="7"/>
      <c r="DK82" s="8"/>
      <c r="DL82" s="9"/>
      <c r="DM82" s="7"/>
      <c r="DN82" s="8"/>
      <c r="DO82" s="18"/>
      <c r="DP82" s="4"/>
      <c r="DQ82" s="5"/>
      <c r="DR82" s="6"/>
      <c r="DS82" s="4"/>
      <c r="DT82" s="5"/>
      <c r="DU82" s="5"/>
      <c r="DV82" s="5"/>
      <c r="DW82" s="6"/>
      <c r="DX82" s="10"/>
      <c r="DY82" s="13"/>
      <c r="DZ82" s="14"/>
      <c r="EA82" s="15"/>
      <c r="EB82" s="13"/>
      <c r="EC82" s="14"/>
      <c r="ED82" s="15"/>
      <c r="EE82" s="13"/>
      <c r="EF82" s="14"/>
      <c r="EG82" s="15"/>
      <c r="EH82" s="13"/>
      <c r="EI82" s="14"/>
      <c r="EJ82" s="15"/>
      <c r="EK82" s="13"/>
      <c r="EL82" s="14"/>
      <c r="EM82" s="15"/>
      <c r="EN82" s="13"/>
      <c r="EO82" s="14"/>
      <c r="EP82" s="15"/>
      <c r="EQ82" s="13"/>
      <c r="ER82" s="14"/>
      <c r="ES82" s="15"/>
      <c r="ET82" s="13"/>
      <c r="EU82" s="14"/>
      <c r="EV82" s="15"/>
      <c r="EW82" s="13"/>
      <c r="EX82" s="14"/>
      <c r="EY82" s="15"/>
      <c r="EZ82" s="13"/>
      <c r="FA82" s="14"/>
      <c r="FB82" s="15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69"/>
      <c r="JJ82" s="12"/>
      <c r="JK82" s="12"/>
      <c r="JL82" s="12"/>
      <c r="JM82" s="169"/>
      <c r="JN82" s="12"/>
      <c r="JO82" s="169"/>
      <c r="JP82" s="12"/>
      <c r="JQ82" s="169"/>
      <c r="JR82" s="12"/>
      <c r="JS82" s="169"/>
      <c r="JT82" s="12"/>
      <c r="JU82" s="169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69"/>
      <c r="OF82" s="12"/>
      <c r="OG82" s="12"/>
      <c r="OH82" s="12"/>
      <c r="OI82" s="169"/>
      <c r="OJ82" s="12"/>
      <c r="OK82" s="169"/>
      <c r="OL82" s="12"/>
      <c r="OM82" s="169"/>
      <c r="ON82" s="12"/>
      <c r="OO82" s="169"/>
      <c r="OP82" s="12"/>
      <c r="OQ82" s="169"/>
      <c r="OR82" s="12"/>
      <c r="OS82" s="12"/>
      <c r="OT82" s="12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</row>
    <row r="83" spans="1:428">
      <c r="A83" s="2"/>
      <c r="B83" s="2"/>
      <c r="C83" s="2"/>
      <c r="D83" s="2"/>
      <c r="E83" s="3"/>
      <c r="F83" s="4"/>
      <c r="G83" s="5"/>
      <c r="H83" s="6"/>
      <c r="I83" s="7"/>
      <c r="J83" s="45"/>
      <c r="K83" s="48"/>
      <c r="L83" s="8"/>
      <c r="M83" s="9"/>
      <c r="N83" s="4"/>
      <c r="O83" s="8"/>
      <c r="P83" s="9"/>
      <c r="Q83" s="16"/>
      <c r="R83" s="17"/>
      <c r="S83" s="9"/>
      <c r="T83" s="4"/>
      <c r="U83" s="6"/>
      <c r="V83" s="40"/>
      <c r="W83" s="4"/>
      <c r="X83" s="5"/>
      <c r="Y83" s="6"/>
      <c r="Z83" s="4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6"/>
      <c r="BK83" s="10"/>
      <c r="BL83" s="10"/>
      <c r="BM83" s="11"/>
      <c r="BN83" s="7"/>
      <c r="BO83" s="8"/>
      <c r="BP83" s="9"/>
      <c r="BQ83" s="4"/>
      <c r="BR83" s="8"/>
      <c r="BS83" s="9"/>
      <c r="BT83" s="7"/>
      <c r="BU83" s="9"/>
      <c r="BV83" s="76"/>
      <c r="BW83" s="4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6"/>
      <c r="DH83" s="10"/>
      <c r="DI83" s="11"/>
      <c r="DJ83" s="7"/>
      <c r="DK83" s="8"/>
      <c r="DL83" s="9"/>
      <c r="DM83" s="7"/>
      <c r="DN83" s="8"/>
      <c r="DO83" s="18"/>
      <c r="DP83" s="4"/>
      <c r="DQ83" s="5"/>
      <c r="DR83" s="6"/>
      <c r="DS83" s="4"/>
      <c r="DT83" s="5"/>
      <c r="DU83" s="5"/>
      <c r="DV83" s="5"/>
      <c r="DW83" s="6"/>
      <c r="DX83" s="10"/>
      <c r="DY83" s="13"/>
      <c r="DZ83" s="14"/>
      <c r="EA83" s="15"/>
      <c r="EB83" s="13"/>
      <c r="EC83" s="14"/>
      <c r="ED83" s="15"/>
      <c r="EE83" s="13"/>
      <c r="EF83" s="14"/>
      <c r="EG83" s="15"/>
      <c r="EH83" s="13"/>
      <c r="EI83" s="14"/>
      <c r="EJ83" s="15"/>
      <c r="EK83" s="13"/>
      <c r="EL83" s="14"/>
      <c r="EM83" s="15"/>
      <c r="EN83" s="13"/>
      <c r="EO83" s="14"/>
      <c r="EP83" s="15"/>
      <c r="EQ83" s="13"/>
      <c r="ER83" s="14"/>
      <c r="ES83" s="15"/>
      <c r="ET83" s="13"/>
      <c r="EU83" s="14"/>
      <c r="EV83" s="15"/>
      <c r="EW83" s="13"/>
      <c r="EX83" s="14"/>
      <c r="EY83" s="15"/>
      <c r="EZ83" s="13"/>
      <c r="FA83" s="14"/>
      <c r="FB83" s="15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69"/>
      <c r="JJ83" s="12"/>
      <c r="JK83" s="12"/>
      <c r="JL83" s="12"/>
      <c r="JM83" s="169"/>
      <c r="JN83" s="12"/>
      <c r="JO83" s="169"/>
      <c r="JP83" s="12"/>
      <c r="JQ83" s="169"/>
      <c r="JR83" s="12"/>
      <c r="JS83" s="169"/>
      <c r="JT83" s="12"/>
      <c r="JU83" s="169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69"/>
      <c r="OF83" s="12"/>
      <c r="OG83" s="12"/>
      <c r="OH83" s="12"/>
      <c r="OI83" s="169"/>
      <c r="OJ83" s="12"/>
      <c r="OK83" s="169"/>
      <c r="OL83" s="12"/>
      <c r="OM83" s="169"/>
      <c r="ON83" s="12"/>
      <c r="OO83" s="169"/>
      <c r="OP83" s="12"/>
      <c r="OQ83" s="169"/>
      <c r="OR83" s="12"/>
      <c r="OS83" s="12"/>
      <c r="OT83" s="12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</row>
    <row r="84" spans="1:428">
      <c r="A84" s="2"/>
      <c r="B84" s="2"/>
      <c r="C84" s="2"/>
      <c r="D84" s="2"/>
      <c r="E84" s="3"/>
      <c r="F84" s="4"/>
      <c r="G84" s="5"/>
      <c r="H84" s="6"/>
      <c r="I84" s="7"/>
      <c r="J84" s="45"/>
      <c r="K84" s="48"/>
      <c r="L84" s="8"/>
      <c r="M84" s="9"/>
      <c r="N84" s="4"/>
      <c r="O84" s="8"/>
      <c r="P84" s="9"/>
      <c r="Q84" s="16"/>
      <c r="R84" s="17"/>
      <c r="S84" s="9"/>
      <c r="T84" s="4"/>
      <c r="U84" s="6"/>
      <c r="V84" s="40"/>
      <c r="W84" s="4"/>
      <c r="X84" s="5"/>
      <c r="Y84" s="6"/>
      <c r="Z84" s="4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10"/>
      <c r="BL84" s="10"/>
      <c r="BM84" s="11"/>
      <c r="BN84" s="7"/>
      <c r="BO84" s="8"/>
      <c r="BP84" s="9"/>
      <c r="BQ84" s="4"/>
      <c r="BR84" s="8"/>
      <c r="BS84" s="9"/>
      <c r="BT84" s="7"/>
      <c r="BU84" s="9"/>
      <c r="BV84" s="76"/>
      <c r="BW84" s="4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6"/>
      <c r="DH84" s="10"/>
      <c r="DI84" s="11"/>
      <c r="DJ84" s="7"/>
      <c r="DK84" s="8"/>
      <c r="DL84" s="9"/>
      <c r="DM84" s="7"/>
      <c r="DN84" s="8"/>
      <c r="DO84" s="18"/>
      <c r="DP84" s="4"/>
      <c r="DQ84" s="5"/>
      <c r="DR84" s="6"/>
      <c r="DS84" s="4"/>
      <c r="DT84" s="5"/>
      <c r="DU84" s="5"/>
      <c r="DV84" s="5"/>
      <c r="DW84" s="6"/>
      <c r="DX84" s="10"/>
      <c r="DY84" s="13"/>
      <c r="DZ84" s="14"/>
      <c r="EA84" s="15"/>
      <c r="EB84" s="13"/>
      <c r="EC84" s="14"/>
      <c r="ED84" s="15"/>
      <c r="EE84" s="13"/>
      <c r="EF84" s="14"/>
      <c r="EG84" s="15"/>
      <c r="EH84" s="13"/>
      <c r="EI84" s="14"/>
      <c r="EJ84" s="15"/>
      <c r="EK84" s="13"/>
      <c r="EL84" s="14"/>
      <c r="EM84" s="15"/>
      <c r="EN84" s="13"/>
      <c r="EO84" s="14"/>
      <c r="EP84" s="15"/>
      <c r="EQ84" s="13"/>
      <c r="ER84" s="14"/>
      <c r="ES84" s="15"/>
      <c r="ET84" s="13"/>
      <c r="EU84" s="14"/>
      <c r="EV84" s="15"/>
      <c r="EW84" s="13"/>
      <c r="EX84" s="14"/>
      <c r="EY84" s="15"/>
      <c r="EZ84" s="13"/>
      <c r="FA84" s="14"/>
      <c r="FB84" s="15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69"/>
      <c r="JJ84" s="12"/>
      <c r="JK84" s="12"/>
      <c r="JL84" s="12"/>
      <c r="JM84" s="169"/>
      <c r="JN84" s="12"/>
      <c r="JO84" s="169"/>
      <c r="JP84" s="12"/>
      <c r="JQ84" s="169"/>
      <c r="JR84" s="12"/>
      <c r="JS84" s="169"/>
      <c r="JT84" s="12"/>
      <c r="JU84" s="169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69"/>
      <c r="OF84" s="12"/>
      <c r="OG84" s="12"/>
      <c r="OH84" s="12"/>
      <c r="OI84" s="169"/>
      <c r="OJ84" s="12"/>
      <c r="OK84" s="169"/>
      <c r="OL84" s="12"/>
      <c r="OM84" s="169"/>
      <c r="ON84" s="12"/>
      <c r="OO84" s="169"/>
      <c r="OP84" s="12"/>
      <c r="OQ84" s="169"/>
      <c r="OR84" s="12"/>
      <c r="OS84" s="12"/>
      <c r="OT84" s="12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</row>
    <row r="85" spans="1:428">
      <c r="A85" s="2"/>
      <c r="B85" s="2"/>
      <c r="C85" s="2"/>
      <c r="D85" s="2"/>
      <c r="E85" s="3"/>
      <c r="F85" s="4"/>
      <c r="G85" s="5"/>
      <c r="H85" s="6"/>
      <c r="I85" s="7"/>
      <c r="J85" s="45"/>
      <c r="K85" s="48"/>
      <c r="L85" s="8"/>
      <c r="M85" s="9"/>
      <c r="N85" s="4"/>
      <c r="O85" s="8"/>
      <c r="P85" s="9"/>
      <c r="Q85" s="16"/>
      <c r="R85" s="17"/>
      <c r="S85" s="9"/>
      <c r="T85" s="4"/>
      <c r="U85" s="6"/>
      <c r="V85" s="40"/>
      <c r="W85" s="4"/>
      <c r="X85" s="5"/>
      <c r="Y85" s="6"/>
      <c r="Z85" s="4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6"/>
      <c r="BK85" s="10"/>
      <c r="BL85" s="10"/>
      <c r="BM85" s="11"/>
      <c r="BN85" s="7"/>
      <c r="BO85" s="8"/>
      <c r="BP85" s="9"/>
      <c r="BQ85" s="4"/>
      <c r="BR85" s="8"/>
      <c r="BS85" s="9"/>
      <c r="BT85" s="7"/>
      <c r="BU85" s="9"/>
      <c r="BV85" s="76"/>
      <c r="BW85" s="4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6"/>
      <c r="DH85" s="10"/>
      <c r="DI85" s="11"/>
      <c r="DJ85" s="7"/>
      <c r="DK85" s="8"/>
      <c r="DL85" s="9"/>
      <c r="DM85" s="7"/>
      <c r="DN85" s="8"/>
      <c r="DO85" s="18"/>
      <c r="DP85" s="4"/>
      <c r="DQ85" s="5"/>
      <c r="DR85" s="6"/>
      <c r="DS85" s="4"/>
      <c r="DT85" s="5"/>
      <c r="DU85" s="5"/>
      <c r="DV85" s="5"/>
      <c r="DW85" s="6"/>
      <c r="DX85" s="10"/>
      <c r="DY85" s="13"/>
      <c r="DZ85" s="14"/>
      <c r="EA85" s="15"/>
      <c r="EB85" s="13"/>
      <c r="EC85" s="14"/>
      <c r="ED85" s="15"/>
      <c r="EE85" s="13"/>
      <c r="EF85" s="14"/>
      <c r="EG85" s="15"/>
      <c r="EH85" s="13"/>
      <c r="EI85" s="14"/>
      <c r="EJ85" s="15"/>
      <c r="EK85" s="13"/>
      <c r="EL85" s="14"/>
      <c r="EM85" s="15"/>
      <c r="EN85" s="13"/>
      <c r="EO85" s="14"/>
      <c r="EP85" s="15"/>
      <c r="EQ85" s="13"/>
      <c r="ER85" s="14"/>
      <c r="ES85" s="15"/>
      <c r="ET85" s="13"/>
      <c r="EU85" s="14"/>
      <c r="EV85" s="15"/>
      <c r="EW85" s="13"/>
      <c r="EX85" s="14"/>
      <c r="EY85" s="15"/>
      <c r="EZ85" s="13"/>
      <c r="FA85" s="14"/>
      <c r="FB85" s="15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69"/>
      <c r="JJ85" s="12"/>
      <c r="JK85" s="12"/>
      <c r="JL85" s="12"/>
      <c r="JM85" s="169"/>
      <c r="JN85" s="12"/>
      <c r="JO85" s="169"/>
      <c r="JP85" s="12"/>
      <c r="JQ85" s="169"/>
      <c r="JR85" s="12"/>
      <c r="JS85" s="169"/>
      <c r="JT85" s="12"/>
      <c r="JU85" s="169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69"/>
      <c r="OF85" s="12"/>
      <c r="OG85" s="12"/>
      <c r="OH85" s="12"/>
      <c r="OI85" s="169"/>
      <c r="OJ85" s="12"/>
      <c r="OK85" s="169"/>
      <c r="OL85" s="12"/>
      <c r="OM85" s="169"/>
      <c r="ON85" s="12"/>
      <c r="OO85" s="169"/>
      <c r="OP85" s="12"/>
      <c r="OQ85" s="169"/>
      <c r="OR85" s="12"/>
      <c r="OS85" s="12"/>
      <c r="OT85" s="12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</row>
    <row r="86" spans="1:428">
      <c r="A86" s="2"/>
      <c r="B86" s="2"/>
      <c r="C86" s="2"/>
      <c r="D86" s="2"/>
      <c r="E86" s="3"/>
      <c r="F86" s="4"/>
      <c r="G86" s="5"/>
      <c r="H86" s="6"/>
      <c r="I86" s="7"/>
      <c r="J86" s="45"/>
      <c r="K86" s="48"/>
      <c r="L86" s="8"/>
      <c r="M86" s="9"/>
      <c r="N86" s="4"/>
      <c r="O86" s="8"/>
      <c r="P86" s="9"/>
      <c r="Q86" s="16"/>
      <c r="R86" s="17"/>
      <c r="S86" s="9"/>
      <c r="T86" s="4"/>
      <c r="U86" s="6"/>
      <c r="V86" s="40"/>
      <c r="W86" s="4"/>
      <c r="X86" s="5"/>
      <c r="Y86" s="6"/>
      <c r="Z86" s="4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6"/>
      <c r="BK86" s="10"/>
      <c r="BL86" s="10"/>
      <c r="BM86" s="11"/>
      <c r="BN86" s="7"/>
      <c r="BO86" s="8"/>
      <c r="BP86" s="9"/>
      <c r="BQ86" s="4"/>
      <c r="BR86" s="8"/>
      <c r="BS86" s="9"/>
      <c r="BT86" s="7"/>
      <c r="BU86" s="9"/>
      <c r="BV86" s="76"/>
      <c r="BW86" s="4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6"/>
      <c r="DH86" s="10"/>
      <c r="DI86" s="11"/>
      <c r="DJ86" s="7"/>
      <c r="DK86" s="8"/>
      <c r="DL86" s="9"/>
      <c r="DM86" s="7"/>
      <c r="DN86" s="8"/>
      <c r="DO86" s="18"/>
      <c r="DP86" s="4"/>
      <c r="DQ86" s="5"/>
      <c r="DR86" s="6"/>
      <c r="DS86" s="4"/>
      <c r="DT86" s="5"/>
      <c r="DU86" s="5"/>
      <c r="DV86" s="5"/>
      <c r="DW86" s="6"/>
      <c r="DX86" s="10"/>
      <c r="DY86" s="13"/>
      <c r="DZ86" s="14"/>
      <c r="EA86" s="15"/>
      <c r="EB86" s="13"/>
      <c r="EC86" s="14"/>
      <c r="ED86" s="15"/>
      <c r="EE86" s="13"/>
      <c r="EF86" s="14"/>
      <c r="EG86" s="15"/>
      <c r="EH86" s="13"/>
      <c r="EI86" s="14"/>
      <c r="EJ86" s="15"/>
      <c r="EK86" s="13"/>
      <c r="EL86" s="14"/>
      <c r="EM86" s="15"/>
      <c r="EN86" s="13"/>
      <c r="EO86" s="14"/>
      <c r="EP86" s="15"/>
      <c r="EQ86" s="13"/>
      <c r="ER86" s="14"/>
      <c r="ES86" s="15"/>
      <c r="ET86" s="13"/>
      <c r="EU86" s="14"/>
      <c r="EV86" s="15"/>
      <c r="EW86" s="13"/>
      <c r="EX86" s="14"/>
      <c r="EY86" s="15"/>
      <c r="EZ86" s="13"/>
      <c r="FA86" s="14"/>
      <c r="FB86" s="15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69"/>
      <c r="JJ86" s="12"/>
      <c r="JK86" s="12"/>
      <c r="JL86" s="12"/>
      <c r="JM86" s="169"/>
      <c r="JN86" s="12"/>
      <c r="JO86" s="169"/>
      <c r="JP86" s="12"/>
      <c r="JQ86" s="169"/>
      <c r="JR86" s="12"/>
      <c r="JS86" s="169"/>
      <c r="JT86" s="12"/>
      <c r="JU86" s="169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69"/>
      <c r="OF86" s="12"/>
      <c r="OG86" s="12"/>
      <c r="OH86" s="12"/>
      <c r="OI86" s="169"/>
      <c r="OJ86" s="12"/>
      <c r="OK86" s="169"/>
      <c r="OL86" s="12"/>
      <c r="OM86" s="169"/>
      <c r="ON86" s="12"/>
      <c r="OO86" s="169"/>
      <c r="OP86" s="12"/>
      <c r="OQ86" s="169"/>
      <c r="OR86" s="12"/>
      <c r="OS86" s="12"/>
      <c r="OT86" s="12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</row>
    <row r="87" spans="1:428">
      <c r="A87" s="2"/>
      <c r="B87" s="2"/>
      <c r="C87" s="2"/>
      <c r="D87" s="2"/>
      <c r="E87" s="3"/>
      <c r="F87" s="4"/>
      <c r="G87" s="5"/>
      <c r="H87" s="6"/>
      <c r="I87" s="7"/>
      <c r="J87" s="45"/>
      <c r="K87" s="48"/>
      <c r="L87" s="8"/>
      <c r="M87" s="9"/>
      <c r="N87" s="4"/>
      <c r="O87" s="8"/>
      <c r="P87" s="9"/>
      <c r="Q87" s="16"/>
      <c r="R87" s="17"/>
      <c r="S87" s="9"/>
      <c r="T87" s="4"/>
      <c r="U87" s="6"/>
      <c r="V87" s="40"/>
      <c r="W87" s="4"/>
      <c r="X87" s="5"/>
      <c r="Y87" s="6"/>
      <c r="Z87" s="4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6"/>
      <c r="BK87" s="10"/>
      <c r="BL87" s="10"/>
      <c r="BM87" s="11"/>
      <c r="BN87" s="7"/>
      <c r="BO87" s="8"/>
      <c r="BP87" s="9"/>
      <c r="BQ87" s="4"/>
      <c r="BR87" s="8"/>
      <c r="BS87" s="9"/>
      <c r="BT87" s="7"/>
      <c r="BU87" s="9"/>
      <c r="BV87" s="76"/>
      <c r="BW87" s="4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6"/>
      <c r="DH87" s="10"/>
      <c r="DI87" s="11"/>
      <c r="DJ87" s="7"/>
      <c r="DK87" s="8"/>
      <c r="DL87" s="9"/>
      <c r="DM87" s="7"/>
      <c r="DN87" s="8"/>
      <c r="DO87" s="18"/>
      <c r="DP87" s="4"/>
      <c r="DQ87" s="5"/>
      <c r="DR87" s="6"/>
      <c r="DS87" s="4"/>
      <c r="DT87" s="5"/>
      <c r="DU87" s="5"/>
      <c r="DV87" s="5"/>
      <c r="DW87" s="6"/>
      <c r="DX87" s="10"/>
      <c r="DY87" s="13"/>
      <c r="DZ87" s="14"/>
      <c r="EA87" s="15"/>
      <c r="EB87" s="13"/>
      <c r="EC87" s="14"/>
      <c r="ED87" s="15"/>
      <c r="EE87" s="13"/>
      <c r="EF87" s="14"/>
      <c r="EG87" s="15"/>
      <c r="EH87" s="13"/>
      <c r="EI87" s="14"/>
      <c r="EJ87" s="15"/>
      <c r="EK87" s="13"/>
      <c r="EL87" s="14"/>
      <c r="EM87" s="15"/>
      <c r="EN87" s="13"/>
      <c r="EO87" s="14"/>
      <c r="EP87" s="15"/>
      <c r="EQ87" s="13"/>
      <c r="ER87" s="14"/>
      <c r="ES87" s="15"/>
      <c r="ET87" s="13"/>
      <c r="EU87" s="14"/>
      <c r="EV87" s="15"/>
      <c r="EW87" s="13"/>
      <c r="EX87" s="14"/>
      <c r="EY87" s="15"/>
      <c r="EZ87" s="13"/>
      <c r="FA87" s="14"/>
      <c r="FB87" s="15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69"/>
      <c r="JJ87" s="12"/>
      <c r="JK87" s="12"/>
      <c r="JL87" s="12"/>
      <c r="JM87" s="169"/>
      <c r="JN87" s="12"/>
      <c r="JO87" s="169"/>
      <c r="JP87" s="12"/>
      <c r="JQ87" s="169"/>
      <c r="JR87" s="12"/>
      <c r="JS87" s="169"/>
      <c r="JT87" s="12"/>
      <c r="JU87" s="169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69"/>
      <c r="OF87" s="12"/>
      <c r="OG87" s="12"/>
      <c r="OH87" s="12"/>
      <c r="OI87" s="169"/>
      <c r="OJ87" s="12"/>
      <c r="OK87" s="169"/>
      <c r="OL87" s="12"/>
      <c r="OM87" s="169"/>
      <c r="ON87" s="12"/>
      <c r="OO87" s="169"/>
      <c r="OP87" s="12"/>
      <c r="OQ87" s="169"/>
      <c r="OR87" s="12"/>
      <c r="OS87" s="12"/>
      <c r="OT87" s="12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</row>
    <row r="88" spans="1:428">
      <c r="A88" s="2"/>
      <c r="B88" s="2"/>
      <c r="C88" s="2"/>
      <c r="D88" s="2"/>
      <c r="E88" s="3"/>
      <c r="F88" s="4"/>
      <c r="G88" s="5"/>
      <c r="H88" s="6"/>
      <c r="I88" s="7"/>
      <c r="J88" s="45"/>
      <c r="K88" s="48"/>
      <c r="L88" s="8"/>
      <c r="M88" s="9"/>
      <c r="N88" s="4"/>
      <c r="O88" s="8"/>
      <c r="P88" s="9"/>
      <c r="Q88" s="16"/>
      <c r="R88" s="17"/>
      <c r="S88" s="9"/>
      <c r="T88" s="4"/>
      <c r="U88" s="6"/>
      <c r="V88" s="40"/>
      <c r="W88" s="4"/>
      <c r="X88" s="5"/>
      <c r="Y88" s="6"/>
      <c r="Z88" s="4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6"/>
      <c r="BK88" s="10"/>
      <c r="BL88" s="10"/>
      <c r="BM88" s="11"/>
      <c r="BN88" s="7"/>
      <c r="BO88" s="8"/>
      <c r="BP88" s="9"/>
      <c r="BQ88" s="4"/>
      <c r="BR88" s="8"/>
      <c r="BS88" s="9"/>
      <c r="BT88" s="7"/>
      <c r="BU88" s="9"/>
      <c r="BV88" s="76"/>
      <c r="BW88" s="4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6"/>
      <c r="DH88" s="10"/>
      <c r="DI88" s="11"/>
      <c r="DJ88" s="7"/>
      <c r="DK88" s="8"/>
      <c r="DL88" s="9"/>
      <c r="DM88" s="7"/>
      <c r="DN88" s="8"/>
      <c r="DO88" s="18"/>
      <c r="DP88" s="4"/>
      <c r="DQ88" s="5"/>
      <c r="DR88" s="6"/>
      <c r="DS88" s="4"/>
      <c r="DT88" s="5"/>
      <c r="DU88" s="5"/>
      <c r="DV88" s="5"/>
      <c r="DW88" s="6"/>
      <c r="DX88" s="10"/>
      <c r="DY88" s="13"/>
      <c r="DZ88" s="14"/>
      <c r="EA88" s="15"/>
      <c r="EB88" s="13"/>
      <c r="EC88" s="14"/>
      <c r="ED88" s="15"/>
      <c r="EE88" s="13"/>
      <c r="EF88" s="14"/>
      <c r="EG88" s="15"/>
      <c r="EH88" s="13"/>
      <c r="EI88" s="14"/>
      <c r="EJ88" s="15"/>
      <c r="EK88" s="13"/>
      <c r="EL88" s="14"/>
      <c r="EM88" s="15"/>
      <c r="EN88" s="13"/>
      <c r="EO88" s="14"/>
      <c r="EP88" s="15"/>
      <c r="EQ88" s="13"/>
      <c r="ER88" s="14"/>
      <c r="ES88" s="15"/>
      <c r="ET88" s="13"/>
      <c r="EU88" s="14"/>
      <c r="EV88" s="15"/>
      <c r="EW88" s="13"/>
      <c r="EX88" s="14"/>
      <c r="EY88" s="15"/>
      <c r="EZ88" s="13"/>
      <c r="FA88" s="14"/>
      <c r="FB88" s="15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69"/>
      <c r="JJ88" s="12"/>
      <c r="JK88" s="12"/>
      <c r="JL88" s="12"/>
      <c r="JM88" s="169"/>
      <c r="JN88" s="12"/>
      <c r="JO88" s="169"/>
      <c r="JP88" s="12"/>
      <c r="JQ88" s="169"/>
      <c r="JR88" s="12"/>
      <c r="JS88" s="169"/>
      <c r="JT88" s="12"/>
      <c r="JU88" s="169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69"/>
      <c r="OF88" s="12"/>
      <c r="OG88" s="12"/>
      <c r="OH88" s="12"/>
      <c r="OI88" s="169"/>
      <c r="OJ88" s="12"/>
      <c r="OK88" s="169"/>
      <c r="OL88" s="12"/>
      <c r="OM88" s="169"/>
      <c r="ON88" s="12"/>
      <c r="OO88" s="169"/>
      <c r="OP88" s="12"/>
      <c r="OQ88" s="169"/>
      <c r="OR88" s="12"/>
      <c r="OS88" s="12"/>
      <c r="OT88" s="12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</row>
    <row r="89" spans="1:428">
      <c r="A89" s="2"/>
      <c r="B89" s="2"/>
      <c r="C89" s="2"/>
      <c r="D89" s="2"/>
      <c r="E89" s="3"/>
      <c r="F89" s="4"/>
      <c r="G89" s="5"/>
      <c r="H89" s="6"/>
      <c r="I89" s="7"/>
      <c r="J89" s="45"/>
      <c r="K89" s="48"/>
      <c r="L89" s="8"/>
      <c r="M89" s="9"/>
      <c r="N89" s="4"/>
      <c r="O89" s="8"/>
      <c r="P89" s="9"/>
      <c r="Q89" s="16"/>
      <c r="R89" s="17"/>
      <c r="S89" s="9"/>
      <c r="T89" s="4"/>
      <c r="U89" s="6"/>
      <c r="V89" s="40"/>
      <c r="W89" s="4"/>
      <c r="X89" s="5"/>
      <c r="Y89" s="6"/>
      <c r="Z89" s="4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6"/>
      <c r="BK89" s="10"/>
      <c r="BL89" s="10"/>
      <c r="BM89" s="11"/>
      <c r="BN89" s="7"/>
      <c r="BO89" s="8"/>
      <c r="BP89" s="9"/>
      <c r="BQ89" s="4"/>
      <c r="BR89" s="8"/>
      <c r="BS89" s="9"/>
      <c r="BT89" s="7"/>
      <c r="BU89" s="9"/>
      <c r="BV89" s="76"/>
      <c r="BW89" s="4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6"/>
      <c r="DH89" s="10"/>
      <c r="DI89" s="11"/>
      <c r="DJ89" s="7"/>
      <c r="DK89" s="8"/>
      <c r="DL89" s="9"/>
      <c r="DM89" s="7"/>
      <c r="DN89" s="8"/>
      <c r="DO89" s="18"/>
      <c r="DP89" s="4"/>
      <c r="DQ89" s="5"/>
      <c r="DR89" s="6"/>
      <c r="DS89" s="4"/>
      <c r="DT89" s="5"/>
      <c r="DU89" s="5"/>
      <c r="DV89" s="5"/>
      <c r="DW89" s="6"/>
      <c r="DX89" s="10"/>
      <c r="DY89" s="13"/>
      <c r="DZ89" s="14"/>
      <c r="EA89" s="15"/>
      <c r="EB89" s="13"/>
      <c r="EC89" s="14"/>
      <c r="ED89" s="15"/>
      <c r="EE89" s="13"/>
      <c r="EF89" s="14"/>
      <c r="EG89" s="15"/>
      <c r="EH89" s="13"/>
      <c r="EI89" s="14"/>
      <c r="EJ89" s="15"/>
      <c r="EK89" s="13"/>
      <c r="EL89" s="14"/>
      <c r="EM89" s="15"/>
      <c r="EN89" s="13"/>
      <c r="EO89" s="14"/>
      <c r="EP89" s="15"/>
      <c r="EQ89" s="13"/>
      <c r="ER89" s="14"/>
      <c r="ES89" s="15"/>
      <c r="ET89" s="13"/>
      <c r="EU89" s="14"/>
      <c r="EV89" s="15"/>
      <c r="EW89" s="13"/>
      <c r="EX89" s="14"/>
      <c r="EY89" s="15"/>
      <c r="EZ89" s="13"/>
      <c r="FA89" s="14"/>
      <c r="FB89" s="15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69"/>
      <c r="JJ89" s="12"/>
      <c r="JK89" s="12"/>
      <c r="JL89" s="12"/>
      <c r="JM89" s="169"/>
      <c r="JN89" s="12"/>
      <c r="JO89" s="169"/>
      <c r="JP89" s="12"/>
      <c r="JQ89" s="169"/>
      <c r="JR89" s="12"/>
      <c r="JS89" s="169"/>
      <c r="JT89" s="12"/>
      <c r="JU89" s="169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69"/>
      <c r="OF89" s="12"/>
      <c r="OG89" s="12"/>
      <c r="OH89" s="12"/>
      <c r="OI89" s="169"/>
      <c r="OJ89" s="12"/>
      <c r="OK89" s="169"/>
      <c r="OL89" s="12"/>
      <c r="OM89" s="169"/>
      <c r="ON89" s="12"/>
      <c r="OO89" s="169"/>
      <c r="OP89" s="12"/>
      <c r="OQ89" s="169"/>
      <c r="OR89" s="12"/>
      <c r="OS89" s="12"/>
      <c r="OT89" s="12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</row>
    <row r="90" spans="1:428">
      <c r="A90" s="2"/>
      <c r="B90" s="2"/>
      <c r="C90" s="2"/>
      <c r="D90" s="2"/>
      <c r="E90" s="3"/>
      <c r="F90" s="4"/>
      <c r="G90" s="5"/>
      <c r="H90" s="6"/>
      <c r="I90" s="7"/>
      <c r="J90" s="45"/>
      <c r="K90" s="48"/>
      <c r="L90" s="8"/>
      <c r="M90" s="9"/>
      <c r="N90" s="4"/>
      <c r="O90" s="8"/>
      <c r="P90" s="9"/>
      <c r="Q90" s="16"/>
      <c r="R90" s="17"/>
      <c r="S90" s="9"/>
      <c r="T90" s="4"/>
      <c r="U90" s="6"/>
      <c r="V90" s="40"/>
      <c r="W90" s="4"/>
      <c r="X90" s="5"/>
      <c r="Y90" s="6"/>
      <c r="Z90" s="4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6"/>
      <c r="BK90" s="10"/>
      <c r="BL90" s="10"/>
      <c r="BM90" s="11"/>
      <c r="BN90" s="7"/>
      <c r="BO90" s="8"/>
      <c r="BP90" s="9"/>
      <c r="BQ90" s="4"/>
      <c r="BR90" s="8"/>
      <c r="BS90" s="9"/>
      <c r="BT90" s="7"/>
      <c r="BU90" s="9"/>
      <c r="BV90" s="76"/>
      <c r="BW90" s="4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6"/>
      <c r="DH90" s="10"/>
      <c r="DI90" s="11"/>
      <c r="DJ90" s="7"/>
      <c r="DK90" s="8"/>
      <c r="DL90" s="9"/>
      <c r="DM90" s="7"/>
      <c r="DN90" s="8"/>
      <c r="DO90" s="18"/>
      <c r="DP90" s="4"/>
      <c r="DQ90" s="5"/>
      <c r="DR90" s="6"/>
      <c r="DS90" s="4"/>
      <c r="DT90" s="5"/>
      <c r="DU90" s="5"/>
      <c r="DV90" s="5"/>
      <c r="DW90" s="6"/>
      <c r="DX90" s="10"/>
      <c r="DY90" s="13"/>
      <c r="DZ90" s="14"/>
      <c r="EA90" s="15"/>
      <c r="EB90" s="13"/>
      <c r="EC90" s="14"/>
      <c r="ED90" s="15"/>
      <c r="EE90" s="13"/>
      <c r="EF90" s="14"/>
      <c r="EG90" s="15"/>
      <c r="EH90" s="13"/>
      <c r="EI90" s="14"/>
      <c r="EJ90" s="15"/>
      <c r="EK90" s="13"/>
      <c r="EL90" s="14"/>
      <c r="EM90" s="15"/>
      <c r="EN90" s="13"/>
      <c r="EO90" s="14"/>
      <c r="EP90" s="15"/>
      <c r="EQ90" s="13"/>
      <c r="ER90" s="14"/>
      <c r="ES90" s="15"/>
      <c r="ET90" s="13"/>
      <c r="EU90" s="14"/>
      <c r="EV90" s="15"/>
      <c r="EW90" s="13"/>
      <c r="EX90" s="14"/>
      <c r="EY90" s="15"/>
      <c r="EZ90" s="13"/>
      <c r="FA90" s="14"/>
      <c r="FB90" s="15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69"/>
      <c r="JJ90" s="12"/>
      <c r="JK90" s="12"/>
      <c r="JL90" s="12"/>
      <c r="JM90" s="169"/>
      <c r="JN90" s="12"/>
      <c r="JO90" s="169"/>
      <c r="JP90" s="12"/>
      <c r="JQ90" s="169"/>
      <c r="JR90" s="12"/>
      <c r="JS90" s="169"/>
      <c r="JT90" s="12"/>
      <c r="JU90" s="169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69"/>
      <c r="OF90" s="12"/>
      <c r="OG90" s="12"/>
      <c r="OH90" s="12"/>
      <c r="OI90" s="169"/>
      <c r="OJ90" s="12"/>
      <c r="OK90" s="169"/>
      <c r="OL90" s="12"/>
      <c r="OM90" s="169"/>
      <c r="ON90" s="12"/>
      <c r="OO90" s="169"/>
      <c r="OP90" s="12"/>
      <c r="OQ90" s="169"/>
      <c r="OR90" s="12"/>
      <c r="OS90" s="12"/>
      <c r="OT90" s="12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</row>
    <row r="91" spans="1:428">
      <c r="A91" s="2"/>
      <c r="B91" s="2"/>
      <c r="C91" s="2"/>
      <c r="D91" s="2"/>
      <c r="E91" s="3"/>
      <c r="F91" s="4"/>
      <c r="G91" s="5"/>
      <c r="H91" s="6"/>
      <c r="I91" s="7"/>
      <c r="J91" s="45"/>
      <c r="K91" s="48"/>
      <c r="L91" s="8"/>
      <c r="M91" s="9"/>
      <c r="N91" s="4"/>
      <c r="O91" s="8"/>
      <c r="P91" s="9"/>
      <c r="Q91" s="16"/>
      <c r="R91" s="17"/>
      <c r="S91" s="9"/>
      <c r="T91" s="4"/>
      <c r="U91" s="6"/>
      <c r="V91" s="40"/>
      <c r="W91" s="4"/>
      <c r="X91" s="5"/>
      <c r="Y91" s="6"/>
      <c r="Z91" s="4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6"/>
      <c r="BK91" s="10"/>
      <c r="BL91" s="10"/>
      <c r="BM91" s="11"/>
      <c r="BN91" s="7"/>
      <c r="BO91" s="8"/>
      <c r="BP91" s="9"/>
      <c r="BQ91" s="4"/>
      <c r="BR91" s="8"/>
      <c r="BS91" s="9"/>
      <c r="BT91" s="7"/>
      <c r="BU91" s="9"/>
      <c r="BV91" s="76"/>
      <c r="BW91" s="4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6"/>
      <c r="DH91" s="10"/>
      <c r="DI91" s="11"/>
      <c r="DJ91" s="7"/>
      <c r="DK91" s="8"/>
      <c r="DL91" s="9"/>
      <c r="DM91" s="7"/>
      <c r="DN91" s="8"/>
      <c r="DO91" s="18"/>
      <c r="DP91" s="4"/>
      <c r="DQ91" s="5"/>
      <c r="DR91" s="6"/>
      <c r="DS91" s="4"/>
      <c r="DT91" s="5"/>
      <c r="DU91" s="5"/>
      <c r="DV91" s="5"/>
      <c r="DW91" s="6"/>
      <c r="DX91" s="10"/>
      <c r="DY91" s="13"/>
      <c r="DZ91" s="14"/>
      <c r="EA91" s="15"/>
      <c r="EB91" s="13"/>
      <c r="EC91" s="14"/>
      <c r="ED91" s="15"/>
      <c r="EE91" s="13"/>
      <c r="EF91" s="14"/>
      <c r="EG91" s="15"/>
      <c r="EH91" s="13"/>
      <c r="EI91" s="14"/>
      <c r="EJ91" s="15"/>
      <c r="EK91" s="13"/>
      <c r="EL91" s="14"/>
      <c r="EM91" s="15"/>
      <c r="EN91" s="13"/>
      <c r="EO91" s="14"/>
      <c r="EP91" s="15"/>
      <c r="EQ91" s="13"/>
      <c r="ER91" s="14"/>
      <c r="ES91" s="15"/>
      <c r="ET91" s="13"/>
      <c r="EU91" s="14"/>
      <c r="EV91" s="15"/>
      <c r="EW91" s="13"/>
      <c r="EX91" s="14"/>
      <c r="EY91" s="15"/>
      <c r="EZ91" s="13"/>
      <c r="FA91" s="14"/>
      <c r="FB91" s="15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69"/>
      <c r="JJ91" s="12"/>
      <c r="JK91" s="12"/>
      <c r="JL91" s="12"/>
      <c r="JM91" s="169"/>
      <c r="JN91" s="12"/>
      <c r="JO91" s="169"/>
      <c r="JP91" s="12"/>
      <c r="JQ91" s="169"/>
      <c r="JR91" s="12"/>
      <c r="JS91" s="169"/>
      <c r="JT91" s="12"/>
      <c r="JU91" s="169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69"/>
      <c r="OF91" s="12"/>
      <c r="OG91" s="12"/>
      <c r="OH91" s="12"/>
      <c r="OI91" s="169"/>
      <c r="OJ91" s="12"/>
      <c r="OK91" s="169"/>
      <c r="OL91" s="12"/>
      <c r="OM91" s="169"/>
      <c r="ON91" s="12"/>
      <c r="OO91" s="169"/>
      <c r="OP91" s="12"/>
      <c r="OQ91" s="169"/>
      <c r="OR91" s="12"/>
      <c r="OS91" s="12"/>
      <c r="OT91" s="12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</row>
    <row r="92" spans="1:428">
      <c r="A92" s="2"/>
      <c r="B92" s="2"/>
      <c r="C92" s="2"/>
      <c r="D92" s="2"/>
      <c r="E92" s="3"/>
      <c r="F92" s="4"/>
      <c r="G92" s="5"/>
      <c r="H92" s="6"/>
      <c r="I92" s="7"/>
      <c r="J92" s="45"/>
      <c r="K92" s="48"/>
      <c r="L92" s="8"/>
      <c r="M92" s="9"/>
      <c r="N92" s="4"/>
      <c r="O92" s="8"/>
      <c r="P92" s="9"/>
      <c r="Q92" s="16"/>
      <c r="R92" s="17"/>
      <c r="S92" s="9"/>
      <c r="T92" s="4"/>
      <c r="U92" s="6"/>
      <c r="V92" s="40"/>
      <c r="W92" s="4"/>
      <c r="X92" s="5"/>
      <c r="Y92" s="6"/>
      <c r="Z92" s="4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6"/>
      <c r="BK92" s="10"/>
      <c r="BL92" s="10"/>
      <c r="BM92" s="11"/>
      <c r="BN92" s="7"/>
      <c r="BO92" s="8"/>
      <c r="BP92" s="9"/>
      <c r="BQ92" s="4"/>
      <c r="BR92" s="8"/>
      <c r="BS92" s="9"/>
      <c r="BT92" s="7"/>
      <c r="BU92" s="9"/>
      <c r="BV92" s="76"/>
      <c r="BW92" s="4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6"/>
      <c r="DH92" s="10"/>
      <c r="DI92" s="11"/>
      <c r="DJ92" s="7"/>
      <c r="DK92" s="8"/>
      <c r="DL92" s="9"/>
      <c r="DM92" s="7"/>
      <c r="DN92" s="8"/>
      <c r="DO92" s="18"/>
      <c r="DP92" s="4"/>
      <c r="DQ92" s="5"/>
      <c r="DR92" s="6"/>
      <c r="DS92" s="4"/>
      <c r="DT92" s="5"/>
      <c r="DU92" s="5"/>
      <c r="DV92" s="5"/>
      <c r="DW92" s="6"/>
      <c r="DX92" s="10"/>
      <c r="DY92" s="13"/>
      <c r="DZ92" s="14"/>
      <c r="EA92" s="15"/>
      <c r="EB92" s="13"/>
      <c r="EC92" s="14"/>
      <c r="ED92" s="15"/>
      <c r="EE92" s="13"/>
      <c r="EF92" s="14"/>
      <c r="EG92" s="15"/>
      <c r="EH92" s="13"/>
      <c r="EI92" s="14"/>
      <c r="EJ92" s="15"/>
      <c r="EK92" s="13"/>
      <c r="EL92" s="14"/>
      <c r="EM92" s="15"/>
      <c r="EN92" s="13"/>
      <c r="EO92" s="14"/>
      <c r="EP92" s="15"/>
      <c r="EQ92" s="13"/>
      <c r="ER92" s="14"/>
      <c r="ES92" s="15"/>
      <c r="ET92" s="13"/>
      <c r="EU92" s="14"/>
      <c r="EV92" s="15"/>
      <c r="EW92" s="13"/>
      <c r="EX92" s="14"/>
      <c r="EY92" s="15"/>
      <c r="EZ92" s="13"/>
      <c r="FA92" s="14"/>
      <c r="FB92" s="15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69"/>
      <c r="JJ92" s="12"/>
      <c r="JK92" s="12"/>
      <c r="JL92" s="12"/>
      <c r="JM92" s="169"/>
      <c r="JN92" s="12"/>
      <c r="JO92" s="169"/>
      <c r="JP92" s="12"/>
      <c r="JQ92" s="169"/>
      <c r="JR92" s="12"/>
      <c r="JS92" s="169"/>
      <c r="JT92" s="12"/>
      <c r="JU92" s="169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69"/>
      <c r="OF92" s="12"/>
      <c r="OG92" s="12"/>
      <c r="OH92" s="12"/>
      <c r="OI92" s="169"/>
      <c r="OJ92" s="12"/>
      <c r="OK92" s="169"/>
      <c r="OL92" s="12"/>
      <c r="OM92" s="169"/>
      <c r="ON92" s="12"/>
      <c r="OO92" s="169"/>
      <c r="OP92" s="12"/>
      <c r="OQ92" s="169"/>
      <c r="OR92" s="12"/>
      <c r="OS92" s="12"/>
      <c r="OT92" s="12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</row>
    <row r="93" spans="1:428">
      <c r="A93" s="2"/>
      <c r="B93" s="2"/>
      <c r="C93" s="2"/>
      <c r="D93" s="2"/>
      <c r="E93" s="3"/>
      <c r="F93" s="4"/>
      <c r="G93" s="5"/>
      <c r="H93" s="6"/>
      <c r="I93" s="7"/>
      <c r="J93" s="45"/>
      <c r="K93" s="48"/>
      <c r="L93" s="8"/>
      <c r="M93" s="9"/>
      <c r="N93" s="4"/>
      <c r="O93" s="8"/>
      <c r="P93" s="9"/>
      <c r="Q93" s="16"/>
      <c r="R93" s="17"/>
      <c r="S93" s="9"/>
      <c r="T93" s="4"/>
      <c r="U93" s="6"/>
      <c r="V93" s="40"/>
      <c r="W93" s="4"/>
      <c r="X93" s="5"/>
      <c r="Y93" s="6"/>
      <c r="Z93" s="4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6"/>
      <c r="BK93" s="10"/>
      <c r="BL93" s="10"/>
      <c r="BM93" s="11"/>
      <c r="BN93" s="7"/>
      <c r="BO93" s="8"/>
      <c r="BP93" s="9"/>
      <c r="BQ93" s="4"/>
      <c r="BR93" s="8"/>
      <c r="BS93" s="9"/>
      <c r="BT93" s="7"/>
      <c r="BU93" s="9"/>
      <c r="BV93" s="76"/>
      <c r="BW93" s="4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6"/>
      <c r="DH93" s="10"/>
      <c r="DI93" s="11"/>
      <c r="DJ93" s="7"/>
      <c r="DK93" s="8"/>
      <c r="DL93" s="9"/>
      <c r="DM93" s="7"/>
      <c r="DN93" s="8"/>
      <c r="DO93" s="18"/>
      <c r="DP93" s="4"/>
      <c r="DQ93" s="5"/>
      <c r="DR93" s="6"/>
      <c r="DS93" s="4"/>
      <c r="DT93" s="5"/>
      <c r="DU93" s="5"/>
      <c r="DV93" s="5"/>
      <c r="DW93" s="6"/>
      <c r="DX93" s="10"/>
      <c r="DY93" s="13"/>
      <c r="DZ93" s="14"/>
      <c r="EA93" s="15"/>
      <c r="EB93" s="13"/>
      <c r="EC93" s="14"/>
      <c r="ED93" s="15"/>
      <c r="EE93" s="13"/>
      <c r="EF93" s="14"/>
      <c r="EG93" s="15"/>
      <c r="EH93" s="13"/>
      <c r="EI93" s="14"/>
      <c r="EJ93" s="15"/>
      <c r="EK93" s="13"/>
      <c r="EL93" s="14"/>
      <c r="EM93" s="15"/>
      <c r="EN93" s="13"/>
      <c r="EO93" s="14"/>
      <c r="EP93" s="15"/>
      <c r="EQ93" s="13"/>
      <c r="ER93" s="14"/>
      <c r="ES93" s="15"/>
      <c r="ET93" s="13"/>
      <c r="EU93" s="14"/>
      <c r="EV93" s="15"/>
      <c r="EW93" s="13"/>
      <c r="EX93" s="14"/>
      <c r="EY93" s="15"/>
      <c r="EZ93" s="13"/>
      <c r="FA93" s="14"/>
      <c r="FB93" s="15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69"/>
      <c r="JJ93" s="12"/>
      <c r="JK93" s="12"/>
      <c r="JL93" s="12"/>
      <c r="JM93" s="169"/>
      <c r="JN93" s="12"/>
      <c r="JO93" s="169"/>
      <c r="JP93" s="12"/>
      <c r="JQ93" s="169"/>
      <c r="JR93" s="12"/>
      <c r="JS93" s="169"/>
      <c r="JT93" s="12"/>
      <c r="JU93" s="169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69"/>
      <c r="OF93" s="12"/>
      <c r="OG93" s="12"/>
      <c r="OH93" s="12"/>
      <c r="OI93" s="169"/>
      <c r="OJ93" s="12"/>
      <c r="OK93" s="169"/>
      <c r="OL93" s="12"/>
      <c r="OM93" s="169"/>
      <c r="ON93" s="12"/>
      <c r="OO93" s="169"/>
      <c r="OP93" s="12"/>
      <c r="OQ93" s="169"/>
      <c r="OR93" s="12"/>
      <c r="OS93" s="12"/>
      <c r="OT93" s="12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</row>
    <row r="94" spans="1:428">
      <c r="A94" s="2"/>
      <c r="B94" s="2"/>
      <c r="C94" s="2"/>
      <c r="D94" s="2"/>
      <c r="E94" s="3"/>
      <c r="F94" s="4"/>
      <c r="G94" s="5"/>
      <c r="H94" s="6"/>
      <c r="I94" s="7"/>
      <c r="J94" s="45"/>
      <c r="K94" s="48"/>
      <c r="L94" s="8"/>
      <c r="M94" s="9"/>
      <c r="N94" s="4"/>
      <c r="O94" s="8"/>
      <c r="P94" s="9"/>
      <c r="Q94" s="16"/>
      <c r="R94" s="17"/>
      <c r="S94" s="9"/>
      <c r="T94" s="4"/>
      <c r="U94" s="6"/>
      <c r="V94" s="40"/>
      <c r="W94" s="4"/>
      <c r="X94" s="5"/>
      <c r="Y94" s="6"/>
      <c r="Z94" s="4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10"/>
      <c r="BL94" s="10"/>
      <c r="BM94" s="11"/>
      <c r="BN94" s="7"/>
      <c r="BO94" s="8"/>
      <c r="BP94" s="9"/>
      <c r="BQ94" s="4"/>
      <c r="BR94" s="8"/>
      <c r="BS94" s="9"/>
      <c r="BT94" s="7"/>
      <c r="BU94" s="9"/>
      <c r="BV94" s="76"/>
      <c r="BW94" s="4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6"/>
      <c r="DH94" s="10"/>
      <c r="DI94" s="11"/>
      <c r="DJ94" s="7"/>
      <c r="DK94" s="8"/>
      <c r="DL94" s="9"/>
      <c r="DM94" s="7"/>
      <c r="DN94" s="8"/>
      <c r="DO94" s="18"/>
      <c r="DP94" s="4"/>
      <c r="DQ94" s="5"/>
      <c r="DR94" s="6"/>
      <c r="DS94" s="4"/>
      <c r="DT94" s="5"/>
      <c r="DU94" s="5"/>
      <c r="DV94" s="5"/>
      <c r="DW94" s="6"/>
      <c r="DX94" s="10"/>
      <c r="DY94" s="13"/>
      <c r="DZ94" s="14"/>
      <c r="EA94" s="15"/>
      <c r="EB94" s="13"/>
      <c r="EC94" s="14"/>
      <c r="ED94" s="15"/>
      <c r="EE94" s="13"/>
      <c r="EF94" s="14"/>
      <c r="EG94" s="15"/>
      <c r="EH94" s="13"/>
      <c r="EI94" s="14"/>
      <c r="EJ94" s="15"/>
      <c r="EK94" s="13"/>
      <c r="EL94" s="14"/>
      <c r="EM94" s="15"/>
      <c r="EN94" s="13"/>
      <c r="EO94" s="14"/>
      <c r="EP94" s="15"/>
      <c r="EQ94" s="13"/>
      <c r="ER94" s="14"/>
      <c r="ES94" s="15"/>
      <c r="ET94" s="13"/>
      <c r="EU94" s="14"/>
      <c r="EV94" s="15"/>
      <c r="EW94" s="13"/>
      <c r="EX94" s="14"/>
      <c r="EY94" s="15"/>
      <c r="EZ94" s="13"/>
      <c r="FA94" s="14"/>
      <c r="FB94" s="15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69"/>
      <c r="JJ94" s="12"/>
      <c r="JK94" s="12"/>
      <c r="JL94" s="12"/>
      <c r="JM94" s="169"/>
      <c r="JN94" s="12"/>
      <c r="JO94" s="169"/>
      <c r="JP94" s="12"/>
      <c r="JQ94" s="169"/>
      <c r="JR94" s="12"/>
      <c r="JS94" s="169"/>
      <c r="JT94" s="12"/>
      <c r="JU94" s="169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69"/>
      <c r="OF94" s="12"/>
      <c r="OG94" s="12"/>
      <c r="OH94" s="12"/>
      <c r="OI94" s="169"/>
      <c r="OJ94" s="12"/>
      <c r="OK94" s="169"/>
      <c r="OL94" s="12"/>
      <c r="OM94" s="169"/>
      <c r="ON94" s="12"/>
      <c r="OO94" s="169"/>
      <c r="OP94" s="12"/>
      <c r="OQ94" s="169"/>
      <c r="OR94" s="12"/>
      <c r="OS94" s="12"/>
      <c r="OT94" s="12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</row>
    <row r="95" spans="1:428">
      <c r="A95" s="2"/>
      <c r="B95" s="2"/>
      <c r="C95" s="2"/>
      <c r="D95" s="2"/>
      <c r="E95" s="3"/>
      <c r="F95" s="4"/>
      <c r="G95" s="5"/>
      <c r="H95" s="6"/>
      <c r="I95" s="7"/>
      <c r="J95" s="45"/>
      <c r="K95" s="48"/>
      <c r="L95" s="8"/>
      <c r="M95" s="9"/>
      <c r="N95" s="4"/>
      <c r="O95" s="8"/>
      <c r="P95" s="9"/>
      <c r="Q95" s="16"/>
      <c r="R95" s="17"/>
      <c r="S95" s="9"/>
      <c r="T95" s="4"/>
      <c r="U95" s="6"/>
      <c r="V95" s="40"/>
      <c r="W95" s="4"/>
      <c r="X95" s="5"/>
      <c r="Y95" s="6"/>
      <c r="Z95" s="4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6"/>
      <c r="BK95" s="10"/>
      <c r="BL95" s="10"/>
      <c r="BM95" s="11"/>
      <c r="BN95" s="7"/>
      <c r="BO95" s="8"/>
      <c r="BP95" s="9"/>
      <c r="BQ95" s="4"/>
      <c r="BR95" s="8"/>
      <c r="BS95" s="9"/>
      <c r="BT95" s="7"/>
      <c r="BU95" s="9"/>
      <c r="BV95" s="76"/>
      <c r="BW95" s="4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6"/>
      <c r="DH95" s="10"/>
      <c r="DI95" s="11"/>
      <c r="DJ95" s="7"/>
      <c r="DK95" s="8"/>
      <c r="DL95" s="9"/>
      <c r="DM95" s="7"/>
      <c r="DN95" s="8"/>
      <c r="DO95" s="18"/>
      <c r="DP95" s="4"/>
      <c r="DQ95" s="5"/>
      <c r="DR95" s="6"/>
      <c r="DS95" s="4"/>
      <c r="DT95" s="5"/>
      <c r="DU95" s="5"/>
      <c r="DV95" s="5"/>
      <c r="DW95" s="6"/>
      <c r="DX95" s="10"/>
      <c r="DY95" s="13"/>
      <c r="DZ95" s="14"/>
      <c r="EA95" s="15"/>
      <c r="EB95" s="13"/>
      <c r="EC95" s="14"/>
      <c r="ED95" s="15"/>
      <c r="EE95" s="13"/>
      <c r="EF95" s="14"/>
      <c r="EG95" s="15"/>
      <c r="EH95" s="13"/>
      <c r="EI95" s="14"/>
      <c r="EJ95" s="15"/>
      <c r="EK95" s="13"/>
      <c r="EL95" s="14"/>
      <c r="EM95" s="15"/>
      <c r="EN95" s="13"/>
      <c r="EO95" s="14"/>
      <c r="EP95" s="15"/>
      <c r="EQ95" s="13"/>
      <c r="ER95" s="14"/>
      <c r="ES95" s="15"/>
      <c r="ET95" s="13"/>
      <c r="EU95" s="14"/>
      <c r="EV95" s="15"/>
      <c r="EW95" s="13"/>
      <c r="EX95" s="14"/>
      <c r="EY95" s="15"/>
      <c r="EZ95" s="13"/>
      <c r="FA95" s="14"/>
      <c r="FB95" s="15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69"/>
      <c r="JJ95" s="12"/>
      <c r="JK95" s="12"/>
      <c r="JL95" s="12"/>
      <c r="JM95" s="169"/>
      <c r="JN95" s="12"/>
      <c r="JO95" s="169"/>
      <c r="JP95" s="12"/>
      <c r="JQ95" s="169"/>
      <c r="JR95" s="12"/>
      <c r="JS95" s="169"/>
      <c r="JT95" s="12"/>
      <c r="JU95" s="169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69"/>
      <c r="OF95" s="12"/>
      <c r="OG95" s="12"/>
      <c r="OH95" s="12"/>
      <c r="OI95" s="169"/>
      <c r="OJ95" s="12"/>
      <c r="OK95" s="169"/>
      <c r="OL95" s="12"/>
      <c r="OM95" s="169"/>
      <c r="ON95" s="12"/>
      <c r="OO95" s="169"/>
      <c r="OP95" s="12"/>
      <c r="OQ95" s="169"/>
      <c r="OR95" s="12"/>
      <c r="OS95" s="12"/>
      <c r="OT95" s="12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</row>
    <row r="96" spans="1:428">
      <c r="A96" s="2"/>
      <c r="B96" s="2"/>
      <c r="C96" s="2"/>
      <c r="D96" s="2"/>
      <c r="E96" s="3"/>
      <c r="F96" s="4"/>
      <c r="G96" s="5"/>
      <c r="H96" s="6"/>
      <c r="I96" s="7"/>
      <c r="J96" s="45"/>
      <c r="K96" s="48"/>
      <c r="L96" s="8"/>
      <c r="M96" s="9"/>
      <c r="N96" s="4"/>
      <c r="O96" s="8"/>
      <c r="P96" s="9"/>
      <c r="Q96" s="16"/>
      <c r="R96" s="17"/>
      <c r="S96" s="9"/>
      <c r="T96" s="4"/>
      <c r="U96" s="6"/>
      <c r="V96" s="40"/>
      <c r="W96" s="4"/>
      <c r="X96" s="5"/>
      <c r="Y96" s="6"/>
      <c r="Z96" s="4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6"/>
      <c r="BK96" s="10"/>
      <c r="BL96" s="10"/>
      <c r="BM96" s="11"/>
      <c r="BN96" s="7"/>
      <c r="BO96" s="8"/>
      <c r="BP96" s="9"/>
      <c r="BQ96" s="4"/>
      <c r="BR96" s="8"/>
      <c r="BS96" s="9"/>
      <c r="BT96" s="7"/>
      <c r="BU96" s="9"/>
      <c r="BV96" s="76"/>
      <c r="BW96" s="4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6"/>
      <c r="DH96" s="10"/>
      <c r="DI96" s="11"/>
      <c r="DJ96" s="7"/>
      <c r="DK96" s="8"/>
      <c r="DL96" s="9"/>
      <c r="DM96" s="7"/>
      <c r="DN96" s="8"/>
      <c r="DO96" s="18"/>
      <c r="DP96" s="4"/>
      <c r="DQ96" s="5"/>
      <c r="DR96" s="6"/>
      <c r="DS96" s="4"/>
      <c r="DT96" s="5"/>
      <c r="DU96" s="5"/>
      <c r="DV96" s="5"/>
      <c r="DW96" s="6"/>
      <c r="DX96" s="10"/>
      <c r="DY96" s="13"/>
      <c r="DZ96" s="14"/>
      <c r="EA96" s="15"/>
      <c r="EB96" s="13"/>
      <c r="EC96" s="14"/>
      <c r="ED96" s="15"/>
      <c r="EE96" s="13"/>
      <c r="EF96" s="14"/>
      <c r="EG96" s="15"/>
      <c r="EH96" s="13"/>
      <c r="EI96" s="14"/>
      <c r="EJ96" s="15"/>
      <c r="EK96" s="13"/>
      <c r="EL96" s="14"/>
      <c r="EM96" s="15"/>
      <c r="EN96" s="13"/>
      <c r="EO96" s="14"/>
      <c r="EP96" s="15"/>
      <c r="EQ96" s="13"/>
      <c r="ER96" s="14"/>
      <c r="ES96" s="15"/>
      <c r="ET96" s="13"/>
      <c r="EU96" s="14"/>
      <c r="EV96" s="15"/>
      <c r="EW96" s="13"/>
      <c r="EX96" s="14"/>
      <c r="EY96" s="15"/>
      <c r="EZ96" s="13"/>
      <c r="FA96" s="14"/>
      <c r="FB96" s="15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69"/>
      <c r="JJ96" s="12"/>
      <c r="JK96" s="12"/>
      <c r="JL96" s="12"/>
      <c r="JM96" s="169"/>
      <c r="JN96" s="12"/>
      <c r="JO96" s="169"/>
      <c r="JP96" s="12"/>
      <c r="JQ96" s="169"/>
      <c r="JR96" s="12"/>
      <c r="JS96" s="169"/>
      <c r="JT96" s="12"/>
      <c r="JU96" s="169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69"/>
      <c r="OF96" s="12"/>
      <c r="OG96" s="12"/>
      <c r="OH96" s="12"/>
      <c r="OI96" s="169"/>
      <c r="OJ96" s="12"/>
      <c r="OK96" s="169"/>
      <c r="OL96" s="12"/>
      <c r="OM96" s="169"/>
      <c r="ON96" s="12"/>
      <c r="OO96" s="169"/>
      <c r="OP96" s="12"/>
      <c r="OQ96" s="169"/>
      <c r="OR96" s="12"/>
      <c r="OS96" s="12"/>
      <c r="OT96" s="12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</row>
    <row r="97" spans="1:428">
      <c r="A97" s="2"/>
      <c r="B97" s="2"/>
      <c r="C97" s="2"/>
      <c r="D97" s="2"/>
      <c r="E97" s="3"/>
      <c r="F97" s="4"/>
      <c r="G97" s="5"/>
      <c r="H97" s="6"/>
      <c r="I97" s="7"/>
      <c r="J97" s="45"/>
      <c r="K97" s="48"/>
      <c r="L97" s="8"/>
      <c r="M97" s="9"/>
      <c r="N97" s="4"/>
      <c r="O97" s="8"/>
      <c r="P97" s="9"/>
      <c r="Q97" s="16"/>
      <c r="R97" s="17"/>
      <c r="S97" s="9"/>
      <c r="T97" s="4"/>
      <c r="U97" s="6"/>
      <c r="V97" s="40"/>
      <c r="W97" s="4"/>
      <c r="X97" s="5"/>
      <c r="Y97" s="6"/>
      <c r="Z97" s="4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6"/>
      <c r="BK97" s="10"/>
      <c r="BL97" s="10"/>
      <c r="BM97" s="11"/>
      <c r="BN97" s="7"/>
      <c r="BO97" s="8"/>
      <c r="BP97" s="9"/>
      <c r="BQ97" s="4"/>
      <c r="BR97" s="8"/>
      <c r="BS97" s="9"/>
      <c r="BT97" s="7"/>
      <c r="BU97" s="9"/>
      <c r="BV97" s="76"/>
      <c r="BW97" s="4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6"/>
      <c r="DH97" s="10"/>
      <c r="DI97" s="11"/>
      <c r="DJ97" s="7"/>
      <c r="DK97" s="8"/>
      <c r="DL97" s="9"/>
      <c r="DM97" s="7"/>
      <c r="DN97" s="8"/>
      <c r="DO97" s="18"/>
      <c r="DP97" s="4"/>
      <c r="DQ97" s="5"/>
      <c r="DR97" s="6"/>
      <c r="DS97" s="4"/>
      <c r="DT97" s="5"/>
      <c r="DU97" s="5"/>
      <c r="DV97" s="5"/>
      <c r="DW97" s="6"/>
      <c r="DX97" s="10"/>
      <c r="DY97" s="13"/>
      <c r="DZ97" s="14"/>
      <c r="EA97" s="15"/>
      <c r="EB97" s="13"/>
      <c r="EC97" s="14"/>
      <c r="ED97" s="15"/>
      <c r="EE97" s="13"/>
      <c r="EF97" s="14"/>
      <c r="EG97" s="15"/>
      <c r="EH97" s="13"/>
      <c r="EI97" s="14"/>
      <c r="EJ97" s="15"/>
      <c r="EK97" s="13"/>
      <c r="EL97" s="14"/>
      <c r="EM97" s="15"/>
      <c r="EN97" s="13"/>
      <c r="EO97" s="14"/>
      <c r="EP97" s="15"/>
      <c r="EQ97" s="13"/>
      <c r="ER97" s="14"/>
      <c r="ES97" s="15"/>
      <c r="ET97" s="13"/>
      <c r="EU97" s="14"/>
      <c r="EV97" s="15"/>
      <c r="EW97" s="13"/>
      <c r="EX97" s="14"/>
      <c r="EY97" s="15"/>
      <c r="EZ97" s="13"/>
      <c r="FA97" s="14"/>
      <c r="FB97" s="15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69"/>
      <c r="JJ97" s="12"/>
      <c r="JK97" s="12"/>
      <c r="JL97" s="12"/>
      <c r="JM97" s="169"/>
      <c r="JN97" s="12"/>
      <c r="JO97" s="169"/>
      <c r="JP97" s="12"/>
      <c r="JQ97" s="169"/>
      <c r="JR97" s="12"/>
      <c r="JS97" s="169"/>
      <c r="JT97" s="12"/>
      <c r="JU97" s="169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69"/>
      <c r="OF97" s="12"/>
      <c r="OG97" s="12"/>
      <c r="OH97" s="12"/>
      <c r="OI97" s="169"/>
      <c r="OJ97" s="12"/>
      <c r="OK97" s="169"/>
      <c r="OL97" s="12"/>
      <c r="OM97" s="169"/>
      <c r="ON97" s="12"/>
      <c r="OO97" s="169"/>
      <c r="OP97" s="12"/>
      <c r="OQ97" s="169"/>
      <c r="OR97" s="12"/>
      <c r="OS97" s="12"/>
      <c r="OT97" s="12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</row>
    <row r="98" spans="1:428">
      <c r="A98" s="2"/>
      <c r="B98" s="2"/>
      <c r="C98" s="2"/>
      <c r="D98" s="2"/>
      <c r="E98" s="3"/>
      <c r="F98" s="4"/>
      <c r="G98" s="5"/>
      <c r="H98" s="6"/>
      <c r="I98" s="7"/>
      <c r="J98" s="45"/>
      <c r="K98" s="48"/>
      <c r="L98" s="8"/>
      <c r="M98" s="9"/>
      <c r="N98" s="4"/>
      <c r="O98" s="8"/>
      <c r="P98" s="9"/>
      <c r="Q98" s="16"/>
      <c r="R98" s="17"/>
      <c r="S98" s="9"/>
      <c r="T98" s="4"/>
      <c r="U98" s="6"/>
      <c r="V98" s="40"/>
      <c r="W98" s="4"/>
      <c r="X98" s="5"/>
      <c r="Y98" s="6"/>
      <c r="Z98" s="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6"/>
      <c r="BK98" s="10"/>
      <c r="BL98" s="10"/>
      <c r="BM98" s="11"/>
      <c r="BN98" s="7"/>
      <c r="BO98" s="8"/>
      <c r="BP98" s="9"/>
      <c r="BQ98" s="4"/>
      <c r="BR98" s="8"/>
      <c r="BS98" s="9"/>
      <c r="BT98" s="7"/>
      <c r="BU98" s="9"/>
      <c r="BV98" s="76"/>
      <c r="BW98" s="4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6"/>
      <c r="DH98" s="10"/>
      <c r="DI98" s="11"/>
      <c r="DJ98" s="7"/>
      <c r="DK98" s="8"/>
      <c r="DL98" s="9"/>
      <c r="DM98" s="7"/>
      <c r="DN98" s="8"/>
      <c r="DO98" s="18"/>
      <c r="DP98" s="4"/>
      <c r="DQ98" s="5"/>
      <c r="DR98" s="6"/>
      <c r="DS98" s="4"/>
      <c r="DT98" s="5"/>
      <c r="DU98" s="5"/>
      <c r="DV98" s="5"/>
      <c r="DW98" s="6"/>
      <c r="DX98" s="10"/>
      <c r="DY98" s="13"/>
      <c r="DZ98" s="14"/>
      <c r="EA98" s="15"/>
      <c r="EB98" s="13"/>
      <c r="EC98" s="14"/>
      <c r="ED98" s="15"/>
      <c r="EE98" s="13"/>
      <c r="EF98" s="14"/>
      <c r="EG98" s="15"/>
      <c r="EH98" s="13"/>
      <c r="EI98" s="14"/>
      <c r="EJ98" s="15"/>
      <c r="EK98" s="13"/>
      <c r="EL98" s="14"/>
      <c r="EM98" s="15"/>
      <c r="EN98" s="13"/>
      <c r="EO98" s="14"/>
      <c r="EP98" s="15"/>
      <c r="EQ98" s="13"/>
      <c r="ER98" s="14"/>
      <c r="ES98" s="15"/>
      <c r="ET98" s="13"/>
      <c r="EU98" s="14"/>
      <c r="EV98" s="15"/>
      <c r="EW98" s="13"/>
      <c r="EX98" s="14"/>
      <c r="EY98" s="15"/>
      <c r="EZ98" s="13"/>
      <c r="FA98" s="14"/>
      <c r="FB98" s="15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69"/>
      <c r="JJ98" s="12"/>
      <c r="JK98" s="12"/>
      <c r="JL98" s="12"/>
      <c r="JM98" s="169"/>
      <c r="JN98" s="12"/>
      <c r="JO98" s="169"/>
      <c r="JP98" s="12"/>
      <c r="JQ98" s="169"/>
      <c r="JR98" s="12"/>
      <c r="JS98" s="169"/>
      <c r="JT98" s="12"/>
      <c r="JU98" s="169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69"/>
      <c r="OF98" s="12"/>
      <c r="OG98" s="12"/>
      <c r="OH98" s="12"/>
      <c r="OI98" s="169"/>
      <c r="OJ98" s="12"/>
      <c r="OK98" s="169"/>
      <c r="OL98" s="12"/>
      <c r="OM98" s="169"/>
      <c r="ON98" s="12"/>
      <c r="OO98" s="169"/>
      <c r="OP98" s="12"/>
      <c r="OQ98" s="169"/>
      <c r="OR98" s="12"/>
      <c r="OS98" s="12"/>
      <c r="OT98" s="12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</row>
    <row r="99" spans="1:428">
      <c r="A99" s="2"/>
      <c r="B99" s="2"/>
      <c r="C99" s="2"/>
      <c r="D99" s="2"/>
      <c r="E99" s="3"/>
      <c r="F99" s="4"/>
      <c r="G99" s="5"/>
      <c r="H99" s="6"/>
      <c r="I99" s="7"/>
      <c r="J99" s="45"/>
      <c r="K99" s="48"/>
      <c r="L99" s="8"/>
      <c r="M99" s="9"/>
      <c r="N99" s="4"/>
      <c r="O99" s="8"/>
      <c r="P99" s="9"/>
      <c r="Q99" s="16"/>
      <c r="R99" s="17"/>
      <c r="S99" s="9"/>
      <c r="T99" s="4"/>
      <c r="U99" s="6"/>
      <c r="V99" s="40"/>
      <c r="W99" s="4"/>
      <c r="X99" s="5"/>
      <c r="Y99" s="6"/>
      <c r="Z99" s="4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6"/>
      <c r="BK99" s="10"/>
      <c r="BL99" s="10"/>
      <c r="BM99" s="11"/>
      <c r="BN99" s="7"/>
      <c r="BO99" s="8"/>
      <c r="BP99" s="9"/>
      <c r="BQ99" s="4"/>
      <c r="BR99" s="8"/>
      <c r="BS99" s="9"/>
      <c r="BT99" s="7"/>
      <c r="BU99" s="9"/>
      <c r="BV99" s="76"/>
      <c r="BW99" s="4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6"/>
      <c r="DH99" s="10"/>
      <c r="DI99" s="11"/>
      <c r="DJ99" s="7"/>
      <c r="DK99" s="8"/>
      <c r="DL99" s="9"/>
      <c r="DM99" s="7"/>
      <c r="DN99" s="8"/>
      <c r="DO99" s="18"/>
      <c r="DP99" s="4"/>
      <c r="DQ99" s="5"/>
      <c r="DR99" s="6"/>
      <c r="DS99" s="4"/>
      <c r="DT99" s="5"/>
      <c r="DU99" s="5"/>
      <c r="DV99" s="5"/>
      <c r="DW99" s="6"/>
      <c r="DX99" s="10"/>
      <c r="DY99" s="13"/>
      <c r="DZ99" s="14"/>
      <c r="EA99" s="15"/>
      <c r="EB99" s="13"/>
      <c r="EC99" s="14"/>
      <c r="ED99" s="15"/>
      <c r="EE99" s="13"/>
      <c r="EF99" s="14"/>
      <c r="EG99" s="15"/>
      <c r="EH99" s="13"/>
      <c r="EI99" s="14"/>
      <c r="EJ99" s="15"/>
      <c r="EK99" s="13"/>
      <c r="EL99" s="14"/>
      <c r="EM99" s="15"/>
      <c r="EN99" s="13"/>
      <c r="EO99" s="14"/>
      <c r="EP99" s="15"/>
      <c r="EQ99" s="13"/>
      <c r="ER99" s="14"/>
      <c r="ES99" s="15"/>
      <c r="ET99" s="13"/>
      <c r="EU99" s="14"/>
      <c r="EV99" s="15"/>
      <c r="EW99" s="13"/>
      <c r="EX99" s="14"/>
      <c r="EY99" s="15"/>
      <c r="EZ99" s="13"/>
      <c r="FA99" s="14"/>
      <c r="FB99" s="15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69"/>
      <c r="JJ99" s="12"/>
      <c r="JK99" s="12"/>
      <c r="JL99" s="12"/>
      <c r="JM99" s="169"/>
      <c r="JN99" s="12"/>
      <c r="JO99" s="169"/>
      <c r="JP99" s="12"/>
      <c r="JQ99" s="169"/>
      <c r="JR99" s="12"/>
      <c r="JS99" s="169"/>
      <c r="JT99" s="12"/>
      <c r="JU99" s="169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69"/>
      <c r="OF99" s="12"/>
      <c r="OG99" s="12"/>
      <c r="OH99" s="12"/>
      <c r="OI99" s="169"/>
      <c r="OJ99" s="12"/>
      <c r="OK99" s="169"/>
      <c r="OL99" s="12"/>
      <c r="OM99" s="169"/>
      <c r="ON99" s="12"/>
      <c r="OO99" s="169"/>
      <c r="OP99" s="12"/>
      <c r="OQ99" s="169"/>
      <c r="OR99" s="12"/>
      <c r="OS99" s="12"/>
      <c r="OT99" s="12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</row>
    <row r="100" spans="1:428">
      <c r="A100" s="2"/>
      <c r="B100" s="2"/>
      <c r="C100" s="2"/>
      <c r="D100" s="2"/>
      <c r="E100" s="3"/>
      <c r="F100" s="4"/>
      <c r="G100" s="5"/>
      <c r="H100" s="6"/>
      <c r="I100" s="7"/>
      <c r="J100" s="45"/>
      <c r="K100" s="48"/>
      <c r="L100" s="8"/>
      <c r="M100" s="9"/>
      <c r="N100" s="4"/>
      <c r="O100" s="8"/>
      <c r="P100" s="9"/>
      <c r="Q100" s="16"/>
      <c r="R100" s="17"/>
      <c r="S100" s="9"/>
      <c r="T100" s="4"/>
      <c r="U100" s="6"/>
      <c r="V100" s="40"/>
      <c r="W100" s="4"/>
      <c r="X100" s="5"/>
      <c r="Y100" s="6"/>
      <c r="Z100" s="4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6"/>
      <c r="BK100" s="10"/>
      <c r="BL100" s="10"/>
      <c r="BM100" s="11"/>
      <c r="BN100" s="7"/>
      <c r="BO100" s="8"/>
      <c r="BP100" s="9"/>
      <c r="BQ100" s="4"/>
      <c r="BR100" s="8"/>
      <c r="BS100" s="9"/>
      <c r="BT100" s="7"/>
      <c r="BU100" s="9"/>
      <c r="BV100" s="76"/>
      <c r="BW100" s="4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6"/>
      <c r="DH100" s="10"/>
      <c r="DI100" s="11"/>
      <c r="DJ100" s="7"/>
      <c r="DK100" s="8"/>
      <c r="DL100" s="9"/>
      <c r="DM100" s="7"/>
      <c r="DN100" s="8"/>
      <c r="DO100" s="18"/>
      <c r="DP100" s="4"/>
      <c r="DQ100" s="5"/>
      <c r="DR100" s="6"/>
      <c r="DS100" s="4"/>
      <c r="DT100" s="5"/>
      <c r="DU100" s="5"/>
      <c r="DV100" s="5"/>
      <c r="DW100" s="6"/>
      <c r="DX100" s="10"/>
      <c r="DY100" s="13"/>
      <c r="DZ100" s="14"/>
      <c r="EA100" s="15"/>
      <c r="EB100" s="13"/>
      <c r="EC100" s="14"/>
      <c r="ED100" s="15"/>
      <c r="EE100" s="13"/>
      <c r="EF100" s="14"/>
      <c r="EG100" s="15"/>
      <c r="EH100" s="13"/>
      <c r="EI100" s="14"/>
      <c r="EJ100" s="15"/>
      <c r="EK100" s="13"/>
      <c r="EL100" s="14"/>
      <c r="EM100" s="15"/>
      <c r="EN100" s="13"/>
      <c r="EO100" s="14"/>
      <c r="EP100" s="15"/>
      <c r="EQ100" s="13"/>
      <c r="ER100" s="14"/>
      <c r="ES100" s="15"/>
      <c r="ET100" s="13"/>
      <c r="EU100" s="14"/>
      <c r="EV100" s="15"/>
      <c r="EW100" s="13"/>
      <c r="EX100" s="14"/>
      <c r="EY100" s="15"/>
      <c r="EZ100" s="13"/>
      <c r="FA100" s="14"/>
      <c r="FB100" s="15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69"/>
      <c r="JJ100" s="12"/>
      <c r="JK100" s="12"/>
      <c r="JL100" s="12"/>
      <c r="JM100" s="169"/>
      <c r="JN100" s="12"/>
      <c r="JO100" s="169"/>
      <c r="JP100" s="12"/>
      <c r="JQ100" s="169"/>
      <c r="JR100" s="12"/>
      <c r="JS100" s="169"/>
      <c r="JT100" s="12"/>
      <c r="JU100" s="169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69"/>
      <c r="OF100" s="12"/>
      <c r="OG100" s="12"/>
      <c r="OH100" s="12"/>
      <c r="OI100" s="169"/>
      <c r="OJ100" s="12"/>
      <c r="OK100" s="169"/>
      <c r="OL100" s="12"/>
      <c r="OM100" s="169"/>
      <c r="ON100" s="12"/>
      <c r="OO100" s="169"/>
      <c r="OP100" s="12"/>
      <c r="OQ100" s="169"/>
      <c r="OR100" s="12"/>
      <c r="OS100" s="12"/>
      <c r="OT100" s="12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</row>
    <row r="101" spans="1:428">
      <c r="A101" s="2"/>
      <c r="B101" s="2"/>
      <c r="C101" s="2"/>
      <c r="D101" s="2"/>
      <c r="E101" s="3"/>
      <c r="F101" s="4"/>
      <c r="G101" s="5"/>
      <c r="H101" s="6"/>
      <c r="I101" s="7"/>
      <c r="J101" s="45"/>
      <c r="K101" s="48"/>
      <c r="L101" s="8"/>
      <c r="M101" s="9"/>
      <c r="N101" s="4"/>
      <c r="O101" s="8"/>
      <c r="P101" s="9"/>
      <c r="Q101" s="16"/>
      <c r="R101" s="17"/>
      <c r="S101" s="9"/>
      <c r="T101" s="4"/>
      <c r="U101" s="6"/>
      <c r="V101" s="40"/>
      <c r="W101" s="4"/>
      <c r="X101" s="5"/>
      <c r="Y101" s="6"/>
      <c r="Z101" s="4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10"/>
      <c r="BL101" s="10"/>
      <c r="BM101" s="11"/>
      <c r="BN101" s="7"/>
      <c r="BO101" s="8"/>
      <c r="BP101" s="9"/>
      <c r="BQ101" s="4"/>
      <c r="BR101" s="8"/>
      <c r="BS101" s="9"/>
      <c r="BT101" s="7"/>
      <c r="BU101" s="9"/>
      <c r="BV101" s="76"/>
      <c r="BW101" s="4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6"/>
      <c r="DH101" s="10"/>
      <c r="DI101" s="11"/>
      <c r="DJ101" s="7"/>
      <c r="DK101" s="8"/>
      <c r="DL101" s="9"/>
      <c r="DM101" s="7"/>
      <c r="DN101" s="8"/>
      <c r="DO101" s="18"/>
      <c r="DP101" s="4"/>
      <c r="DQ101" s="5"/>
      <c r="DR101" s="6"/>
      <c r="DS101" s="4"/>
      <c r="DT101" s="5"/>
      <c r="DU101" s="5"/>
      <c r="DV101" s="5"/>
      <c r="DW101" s="6"/>
      <c r="DX101" s="10"/>
      <c r="DY101" s="13"/>
      <c r="DZ101" s="14"/>
      <c r="EA101" s="15"/>
      <c r="EB101" s="13"/>
      <c r="EC101" s="14"/>
      <c r="ED101" s="15"/>
      <c r="EE101" s="13"/>
      <c r="EF101" s="14"/>
      <c r="EG101" s="15"/>
      <c r="EH101" s="13"/>
      <c r="EI101" s="14"/>
      <c r="EJ101" s="15"/>
      <c r="EK101" s="13"/>
      <c r="EL101" s="14"/>
      <c r="EM101" s="15"/>
      <c r="EN101" s="13"/>
      <c r="EO101" s="14"/>
      <c r="EP101" s="15"/>
      <c r="EQ101" s="13"/>
      <c r="ER101" s="14"/>
      <c r="ES101" s="15"/>
      <c r="ET101" s="13"/>
      <c r="EU101" s="14"/>
      <c r="EV101" s="15"/>
      <c r="EW101" s="13"/>
      <c r="EX101" s="14"/>
      <c r="EY101" s="15"/>
      <c r="EZ101" s="13"/>
      <c r="FA101" s="14"/>
      <c r="FB101" s="15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69"/>
      <c r="JJ101" s="12"/>
      <c r="JK101" s="12"/>
      <c r="JL101" s="12"/>
      <c r="JM101" s="169"/>
      <c r="JN101" s="12"/>
      <c r="JO101" s="169"/>
      <c r="JP101" s="12"/>
      <c r="JQ101" s="169"/>
      <c r="JR101" s="12"/>
      <c r="JS101" s="169"/>
      <c r="JT101" s="12"/>
      <c r="JU101" s="169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69"/>
      <c r="OF101" s="12"/>
      <c r="OG101" s="12"/>
      <c r="OH101" s="12"/>
      <c r="OI101" s="169"/>
      <c r="OJ101" s="12"/>
      <c r="OK101" s="169"/>
      <c r="OL101" s="12"/>
      <c r="OM101" s="169"/>
      <c r="ON101" s="12"/>
      <c r="OO101" s="169"/>
      <c r="OP101" s="12"/>
      <c r="OQ101" s="169"/>
      <c r="OR101" s="12"/>
      <c r="OS101" s="12"/>
      <c r="OT101" s="12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</row>
    <row r="102" spans="1:428">
      <c r="A102" s="2"/>
      <c r="B102" s="2"/>
      <c r="C102" s="2"/>
      <c r="D102" s="2"/>
      <c r="E102" s="3"/>
      <c r="F102" s="4"/>
      <c r="G102" s="5"/>
      <c r="H102" s="6"/>
      <c r="I102" s="7"/>
      <c r="J102" s="45"/>
      <c r="K102" s="48"/>
      <c r="L102" s="8"/>
      <c r="M102" s="9"/>
      <c r="N102" s="4"/>
      <c r="O102" s="8"/>
      <c r="P102" s="9"/>
      <c r="Q102" s="16"/>
      <c r="R102" s="17"/>
      <c r="S102" s="9"/>
      <c r="T102" s="4"/>
      <c r="U102" s="6"/>
      <c r="V102" s="40"/>
      <c r="W102" s="4"/>
      <c r="X102" s="5"/>
      <c r="Y102" s="6"/>
      <c r="Z102" s="4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6"/>
      <c r="BK102" s="10"/>
      <c r="BL102" s="10"/>
      <c r="BM102" s="11"/>
      <c r="BN102" s="7"/>
      <c r="BO102" s="8"/>
      <c r="BP102" s="9"/>
      <c r="BQ102" s="4"/>
      <c r="BR102" s="8"/>
      <c r="BS102" s="9"/>
      <c r="BT102" s="7"/>
      <c r="BU102" s="9"/>
      <c r="BV102" s="76"/>
      <c r="BW102" s="4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6"/>
      <c r="DH102" s="10"/>
      <c r="DI102" s="11"/>
      <c r="DJ102" s="7"/>
      <c r="DK102" s="8"/>
      <c r="DL102" s="9"/>
      <c r="DM102" s="7"/>
      <c r="DN102" s="8"/>
      <c r="DO102" s="18"/>
      <c r="DP102" s="4"/>
      <c r="DQ102" s="5"/>
      <c r="DR102" s="6"/>
      <c r="DS102" s="4"/>
      <c r="DT102" s="5"/>
      <c r="DU102" s="5"/>
      <c r="DV102" s="5"/>
      <c r="DW102" s="6"/>
      <c r="DX102" s="10"/>
      <c r="DY102" s="13"/>
      <c r="DZ102" s="14"/>
      <c r="EA102" s="15"/>
      <c r="EB102" s="13"/>
      <c r="EC102" s="14"/>
      <c r="ED102" s="15"/>
      <c r="EE102" s="13"/>
      <c r="EF102" s="14"/>
      <c r="EG102" s="15"/>
      <c r="EH102" s="13"/>
      <c r="EI102" s="14"/>
      <c r="EJ102" s="15"/>
      <c r="EK102" s="13"/>
      <c r="EL102" s="14"/>
      <c r="EM102" s="15"/>
      <c r="EN102" s="13"/>
      <c r="EO102" s="14"/>
      <c r="EP102" s="15"/>
      <c r="EQ102" s="13"/>
      <c r="ER102" s="14"/>
      <c r="ES102" s="15"/>
      <c r="ET102" s="13"/>
      <c r="EU102" s="14"/>
      <c r="EV102" s="15"/>
      <c r="EW102" s="13"/>
      <c r="EX102" s="14"/>
      <c r="EY102" s="15"/>
      <c r="EZ102" s="13"/>
      <c r="FA102" s="14"/>
      <c r="FB102" s="15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69"/>
      <c r="JJ102" s="12"/>
      <c r="JK102" s="12"/>
      <c r="JL102" s="12"/>
      <c r="JM102" s="169"/>
      <c r="JN102" s="12"/>
      <c r="JO102" s="169"/>
      <c r="JP102" s="12"/>
      <c r="JQ102" s="169"/>
      <c r="JR102" s="12"/>
      <c r="JS102" s="169"/>
      <c r="JT102" s="12"/>
      <c r="JU102" s="169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69"/>
      <c r="OF102" s="12"/>
      <c r="OG102" s="12"/>
      <c r="OH102" s="12"/>
      <c r="OI102" s="169"/>
      <c r="OJ102" s="12"/>
      <c r="OK102" s="169"/>
      <c r="OL102" s="12"/>
      <c r="OM102" s="169"/>
      <c r="ON102" s="12"/>
      <c r="OO102" s="169"/>
      <c r="OP102" s="12"/>
      <c r="OQ102" s="169"/>
      <c r="OR102" s="12"/>
      <c r="OS102" s="12"/>
      <c r="OT102" s="12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</row>
    <row r="103" spans="1:428">
      <c r="A103" s="2"/>
      <c r="B103" s="2"/>
      <c r="C103" s="2"/>
      <c r="D103" s="2"/>
      <c r="E103" s="3"/>
      <c r="F103" s="4"/>
      <c r="G103" s="5"/>
      <c r="H103" s="6"/>
      <c r="I103" s="7"/>
      <c r="J103" s="45"/>
      <c r="K103" s="48"/>
      <c r="L103" s="8"/>
      <c r="M103" s="9"/>
      <c r="N103" s="4"/>
      <c r="O103" s="8"/>
      <c r="P103" s="9"/>
      <c r="Q103" s="16"/>
      <c r="R103" s="17"/>
      <c r="S103" s="9"/>
      <c r="T103" s="4"/>
      <c r="U103" s="6"/>
      <c r="V103" s="40"/>
      <c r="W103" s="4"/>
      <c r="X103" s="5"/>
      <c r="Y103" s="6"/>
      <c r="Z103" s="4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6"/>
      <c r="BK103" s="10"/>
      <c r="BL103" s="10"/>
      <c r="BM103" s="11"/>
      <c r="BN103" s="7"/>
      <c r="BO103" s="8"/>
      <c r="BP103" s="9"/>
      <c r="BQ103" s="4"/>
      <c r="BR103" s="8"/>
      <c r="BS103" s="9"/>
      <c r="BT103" s="7"/>
      <c r="BU103" s="9"/>
      <c r="BV103" s="76"/>
      <c r="BW103" s="4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6"/>
      <c r="DH103" s="10"/>
      <c r="DI103" s="11"/>
      <c r="DJ103" s="7"/>
      <c r="DK103" s="8"/>
      <c r="DL103" s="9"/>
      <c r="DM103" s="7"/>
      <c r="DN103" s="8"/>
      <c r="DO103" s="18"/>
      <c r="DP103" s="4"/>
      <c r="DQ103" s="5"/>
      <c r="DR103" s="6"/>
      <c r="DS103" s="4"/>
      <c r="DT103" s="5"/>
      <c r="DU103" s="5"/>
      <c r="DV103" s="5"/>
      <c r="DW103" s="6"/>
      <c r="DX103" s="10"/>
      <c r="DY103" s="13"/>
      <c r="DZ103" s="14"/>
      <c r="EA103" s="15"/>
      <c r="EB103" s="13"/>
      <c r="EC103" s="14"/>
      <c r="ED103" s="15"/>
      <c r="EE103" s="13"/>
      <c r="EF103" s="14"/>
      <c r="EG103" s="15"/>
      <c r="EH103" s="13"/>
      <c r="EI103" s="14"/>
      <c r="EJ103" s="15"/>
      <c r="EK103" s="13"/>
      <c r="EL103" s="14"/>
      <c r="EM103" s="15"/>
      <c r="EN103" s="13"/>
      <c r="EO103" s="14"/>
      <c r="EP103" s="15"/>
      <c r="EQ103" s="13"/>
      <c r="ER103" s="14"/>
      <c r="ES103" s="15"/>
      <c r="ET103" s="13"/>
      <c r="EU103" s="14"/>
      <c r="EV103" s="15"/>
      <c r="EW103" s="13"/>
      <c r="EX103" s="14"/>
      <c r="EY103" s="15"/>
      <c r="EZ103" s="13"/>
      <c r="FA103" s="14"/>
      <c r="FB103" s="15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69"/>
      <c r="JJ103" s="12"/>
      <c r="JK103" s="12"/>
      <c r="JL103" s="12"/>
      <c r="JM103" s="169"/>
      <c r="JN103" s="12"/>
      <c r="JO103" s="169"/>
      <c r="JP103" s="12"/>
      <c r="JQ103" s="169"/>
      <c r="JR103" s="12"/>
      <c r="JS103" s="169"/>
      <c r="JT103" s="12"/>
      <c r="JU103" s="169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69"/>
      <c r="OF103" s="12"/>
      <c r="OG103" s="12"/>
      <c r="OH103" s="12"/>
      <c r="OI103" s="169"/>
      <c r="OJ103" s="12"/>
      <c r="OK103" s="169"/>
      <c r="OL103" s="12"/>
      <c r="OM103" s="169"/>
      <c r="ON103" s="12"/>
      <c r="OO103" s="169"/>
      <c r="OP103" s="12"/>
      <c r="OQ103" s="169"/>
      <c r="OR103" s="12"/>
      <c r="OS103" s="12"/>
      <c r="OT103" s="12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</row>
    <row r="104" spans="1:428">
      <c r="A104" s="2"/>
      <c r="B104" s="2"/>
      <c r="C104" s="2"/>
      <c r="D104" s="2"/>
      <c r="E104" s="3"/>
      <c r="F104" s="4"/>
      <c r="G104" s="5"/>
      <c r="H104" s="6"/>
      <c r="I104" s="7"/>
      <c r="J104" s="45"/>
      <c r="K104" s="48"/>
      <c r="L104" s="8"/>
      <c r="M104" s="9"/>
      <c r="N104" s="4"/>
      <c r="O104" s="8"/>
      <c r="P104" s="9"/>
      <c r="Q104" s="16"/>
      <c r="R104" s="17"/>
      <c r="S104" s="9"/>
      <c r="T104" s="4"/>
      <c r="U104" s="6"/>
      <c r="V104" s="40"/>
      <c r="W104" s="4"/>
      <c r="X104" s="5"/>
      <c r="Y104" s="6"/>
      <c r="Z104" s="4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10"/>
      <c r="BL104" s="10"/>
      <c r="BM104" s="11"/>
      <c r="BN104" s="7"/>
      <c r="BO104" s="8"/>
      <c r="BP104" s="9"/>
      <c r="BQ104" s="4"/>
      <c r="BR104" s="8"/>
      <c r="BS104" s="9"/>
      <c r="BT104" s="7"/>
      <c r="BU104" s="9"/>
      <c r="BV104" s="76"/>
      <c r="BW104" s="4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6"/>
      <c r="DH104" s="10"/>
      <c r="DI104" s="11"/>
      <c r="DJ104" s="7"/>
      <c r="DK104" s="8"/>
      <c r="DL104" s="9"/>
      <c r="DM104" s="7"/>
      <c r="DN104" s="8"/>
      <c r="DO104" s="18"/>
      <c r="DP104" s="4"/>
      <c r="DQ104" s="5"/>
      <c r="DR104" s="6"/>
      <c r="DS104" s="4"/>
      <c r="DT104" s="5"/>
      <c r="DU104" s="5"/>
      <c r="DV104" s="5"/>
      <c r="DW104" s="6"/>
      <c r="DX104" s="10"/>
      <c r="DY104" s="13"/>
      <c r="DZ104" s="14"/>
      <c r="EA104" s="15"/>
      <c r="EB104" s="13"/>
      <c r="EC104" s="14"/>
      <c r="ED104" s="15"/>
      <c r="EE104" s="13"/>
      <c r="EF104" s="14"/>
      <c r="EG104" s="15"/>
      <c r="EH104" s="13"/>
      <c r="EI104" s="14"/>
      <c r="EJ104" s="15"/>
      <c r="EK104" s="13"/>
      <c r="EL104" s="14"/>
      <c r="EM104" s="15"/>
      <c r="EN104" s="13"/>
      <c r="EO104" s="14"/>
      <c r="EP104" s="15"/>
      <c r="EQ104" s="13"/>
      <c r="ER104" s="14"/>
      <c r="ES104" s="15"/>
      <c r="ET104" s="13"/>
      <c r="EU104" s="14"/>
      <c r="EV104" s="15"/>
      <c r="EW104" s="13"/>
      <c r="EX104" s="14"/>
      <c r="EY104" s="15"/>
      <c r="EZ104" s="13"/>
      <c r="FA104" s="14"/>
      <c r="FB104" s="15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69"/>
      <c r="JJ104" s="12"/>
      <c r="JK104" s="12"/>
      <c r="JL104" s="12"/>
      <c r="JM104" s="169"/>
      <c r="JN104" s="12"/>
      <c r="JO104" s="169"/>
      <c r="JP104" s="12"/>
      <c r="JQ104" s="169"/>
      <c r="JR104" s="12"/>
      <c r="JS104" s="169"/>
      <c r="JT104" s="12"/>
      <c r="JU104" s="169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69"/>
      <c r="OF104" s="12"/>
      <c r="OG104" s="12"/>
      <c r="OH104" s="12"/>
      <c r="OI104" s="169"/>
      <c r="OJ104" s="12"/>
      <c r="OK104" s="169"/>
      <c r="OL104" s="12"/>
      <c r="OM104" s="169"/>
      <c r="ON104" s="12"/>
      <c r="OO104" s="169"/>
      <c r="OP104" s="12"/>
      <c r="OQ104" s="169"/>
      <c r="OR104" s="12"/>
      <c r="OS104" s="12"/>
      <c r="OT104" s="12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</row>
    <row r="105" spans="1:428">
      <c r="A105" s="2"/>
      <c r="B105" s="2"/>
      <c r="C105" s="2"/>
      <c r="D105" s="2"/>
      <c r="E105" s="3"/>
      <c r="F105" s="4"/>
      <c r="G105" s="5"/>
      <c r="H105" s="6"/>
      <c r="I105" s="7"/>
      <c r="J105" s="45"/>
      <c r="K105" s="48"/>
      <c r="L105" s="8"/>
      <c r="M105" s="9"/>
      <c r="N105" s="4"/>
      <c r="O105" s="8"/>
      <c r="P105" s="9"/>
      <c r="Q105" s="16"/>
      <c r="R105" s="17"/>
      <c r="S105" s="9"/>
      <c r="T105" s="4"/>
      <c r="U105" s="6"/>
      <c r="V105" s="40"/>
      <c r="W105" s="4"/>
      <c r="X105" s="5"/>
      <c r="Y105" s="6"/>
      <c r="Z105" s="4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6"/>
      <c r="BK105" s="10"/>
      <c r="BL105" s="10"/>
      <c r="BM105" s="11"/>
      <c r="BN105" s="7"/>
      <c r="BO105" s="8"/>
      <c r="BP105" s="9"/>
      <c r="BQ105" s="4"/>
      <c r="BR105" s="8"/>
      <c r="BS105" s="9"/>
      <c r="BT105" s="7"/>
      <c r="BU105" s="9"/>
      <c r="BV105" s="76"/>
      <c r="BW105" s="4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6"/>
      <c r="DH105" s="10"/>
      <c r="DI105" s="11"/>
      <c r="DJ105" s="7"/>
      <c r="DK105" s="8"/>
      <c r="DL105" s="9"/>
      <c r="DM105" s="7"/>
      <c r="DN105" s="8"/>
      <c r="DO105" s="18"/>
      <c r="DP105" s="4"/>
      <c r="DQ105" s="5"/>
      <c r="DR105" s="6"/>
      <c r="DS105" s="4"/>
      <c r="DT105" s="5"/>
      <c r="DU105" s="5"/>
      <c r="DV105" s="5"/>
      <c r="DW105" s="6"/>
      <c r="DX105" s="10"/>
      <c r="DY105" s="13"/>
      <c r="DZ105" s="14"/>
      <c r="EA105" s="15"/>
      <c r="EB105" s="13"/>
      <c r="EC105" s="14"/>
      <c r="ED105" s="15"/>
      <c r="EE105" s="13"/>
      <c r="EF105" s="14"/>
      <c r="EG105" s="15"/>
      <c r="EH105" s="13"/>
      <c r="EI105" s="14"/>
      <c r="EJ105" s="15"/>
      <c r="EK105" s="13"/>
      <c r="EL105" s="14"/>
      <c r="EM105" s="15"/>
      <c r="EN105" s="13"/>
      <c r="EO105" s="14"/>
      <c r="EP105" s="15"/>
      <c r="EQ105" s="13"/>
      <c r="ER105" s="14"/>
      <c r="ES105" s="15"/>
      <c r="ET105" s="13"/>
      <c r="EU105" s="14"/>
      <c r="EV105" s="15"/>
      <c r="EW105" s="13"/>
      <c r="EX105" s="14"/>
      <c r="EY105" s="15"/>
      <c r="EZ105" s="13"/>
      <c r="FA105" s="14"/>
      <c r="FB105" s="15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69"/>
      <c r="JJ105" s="12"/>
      <c r="JK105" s="12"/>
      <c r="JL105" s="12"/>
      <c r="JM105" s="169"/>
      <c r="JN105" s="12"/>
      <c r="JO105" s="169"/>
      <c r="JP105" s="12"/>
      <c r="JQ105" s="169"/>
      <c r="JR105" s="12"/>
      <c r="JS105" s="169"/>
      <c r="JT105" s="12"/>
      <c r="JU105" s="169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69"/>
      <c r="OF105" s="12"/>
      <c r="OG105" s="12"/>
      <c r="OH105" s="12"/>
      <c r="OI105" s="169"/>
      <c r="OJ105" s="12"/>
      <c r="OK105" s="169"/>
      <c r="OL105" s="12"/>
      <c r="OM105" s="169"/>
      <c r="ON105" s="12"/>
      <c r="OO105" s="169"/>
      <c r="OP105" s="12"/>
      <c r="OQ105" s="169"/>
      <c r="OR105" s="12"/>
      <c r="OS105" s="12"/>
      <c r="OT105" s="12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</row>
    <row r="106" spans="1:428">
      <c r="A106" s="2"/>
      <c r="B106" s="2"/>
      <c r="C106" s="2"/>
      <c r="D106" s="2"/>
      <c r="E106" s="3"/>
      <c r="F106" s="4"/>
      <c r="G106" s="5"/>
      <c r="H106" s="6"/>
      <c r="I106" s="7"/>
      <c r="J106" s="45"/>
      <c r="K106" s="48"/>
      <c r="L106" s="8"/>
      <c r="M106" s="9"/>
      <c r="N106" s="4"/>
      <c r="O106" s="8"/>
      <c r="P106" s="9"/>
      <c r="Q106" s="16"/>
      <c r="R106" s="17"/>
      <c r="S106" s="9"/>
      <c r="T106" s="4"/>
      <c r="U106" s="6"/>
      <c r="V106" s="40"/>
      <c r="W106" s="4"/>
      <c r="X106" s="5"/>
      <c r="Y106" s="6"/>
      <c r="Z106" s="4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6"/>
      <c r="BK106" s="10"/>
      <c r="BL106" s="10"/>
      <c r="BM106" s="11"/>
      <c r="BN106" s="7"/>
      <c r="BO106" s="8"/>
      <c r="BP106" s="9"/>
      <c r="BQ106" s="4"/>
      <c r="BR106" s="8"/>
      <c r="BS106" s="9"/>
      <c r="BT106" s="7"/>
      <c r="BU106" s="9"/>
      <c r="BV106" s="76"/>
      <c r="BW106" s="4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6"/>
      <c r="DH106" s="10"/>
      <c r="DI106" s="11"/>
      <c r="DJ106" s="7"/>
      <c r="DK106" s="8"/>
      <c r="DL106" s="9"/>
      <c r="DM106" s="7"/>
      <c r="DN106" s="8"/>
      <c r="DO106" s="18"/>
      <c r="DP106" s="4"/>
      <c r="DQ106" s="5"/>
      <c r="DR106" s="6"/>
      <c r="DS106" s="4"/>
      <c r="DT106" s="5"/>
      <c r="DU106" s="5"/>
      <c r="DV106" s="5"/>
      <c r="DW106" s="6"/>
      <c r="DX106" s="10"/>
      <c r="DY106" s="13"/>
      <c r="DZ106" s="14"/>
      <c r="EA106" s="15"/>
      <c r="EB106" s="13"/>
      <c r="EC106" s="14"/>
      <c r="ED106" s="15"/>
      <c r="EE106" s="13"/>
      <c r="EF106" s="14"/>
      <c r="EG106" s="15"/>
      <c r="EH106" s="13"/>
      <c r="EI106" s="14"/>
      <c r="EJ106" s="15"/>
      <c r="EK106" s="13"/>
      <c r="EL106" s="14"/>
      <c r="EM106" s="15"/>
      <c r="EN106" s="13"/>
      <c r="EO106" s="14"/>
      <c r="EP106" s="15"/>
      <c r="EQ106" s="13"/>
      <c r="ER106" s="14"/>
      <c r="ES106" s="15"/>
      <c r="ET106" s="13"/>
      <c r="EU106" s="14"/>
      <c r="EV106" s="15"/>
      <c r="EW106" s="13"/>
      <c r="EX106" s="14"/>
      <c r="EY106" s="15"/>
      <c r="EZ106" s="13"/>
      <c r="FA106" s="14"/>
      <c r="FB106" s="15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69"/>
      <c r="JJ106" s="12"/>
      <c r="JK106" s="12"/>
      <c r="JL106" s="12"/>
      <c r="JM106" s="169"/>
      <c r="JN106" s="12"/>
      <c r="JO106" s="169"/>
      <c r="JP106" s="12"/>
      <c r="JQ106" s="169"/>
      <c r="JR106" s="12"/>
      <c r="JS106" s="169"/>
      <c r="JT106" s="12"/>
      <c r="JU106" s="169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69"/>
      <c r="OF106" s="12"/>
      <c r="OG106" s="12"/>
      <c r="OH106" s="12"/>
      <c r="OI106" s="169"/>
      <c r="OJ106" s="12"/>
      <c r="OK106" s="169"/>
      <c r="OL106" s="12"/>
      <c r="OM106" s="169"/>
      <c r="ON106" s="12"/>
      <c r="OO106" s="169"/>
      <c r="OP106" s="12"/>
      <c r="OQ106" s="169"/>
      <c r="OR106" s="12"/>
      <c r="OS106" s="12"/>
      <c r="OT106" s="12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33"/>
      <c r="PJ106" s="33"/>
      <c r="PK106" s="33"/>
      <c r="PL106" s="33"/>
    </row>
    <row r="107" spans="1:428">
      <c r="A107" s="2"/>
      <c r="B107" s="2"/>
      <c r="C107" s="2"/>
      <c r="D107" s="2"/>
      <c r="E107" s="3"/>
      <c r="F107" s="4"/>
      <c r="G107" s="5"/>
      <c r="H107" s="6"/>
      <c r="I107" s="7"/>
      <c r="J107" s="45"/>
      <c r="K107" s="48"/>
      <c r="L107" s="8"/>
      <c r="M107" s="9"/>
      <c r="N107" s="4"/>
      <c r="O107" s="8"/>
      <c r="P107" s="9"/>
      <c r="Q107" s="16"/>
      <c r="R107" s="17"/>
      <c r="S107" s="9"/>
      <c r="T107" s="4"/>
      <c r="U107" s="6"/>
      <c r="V107" s="40"/>
      <c r="W107" s="4"/>
      <c r="X107" s="5"/>
      <c r="Y107" s="6"/>
      <c r="Z107" s="4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6"/>
      <c r="BK107" s="10"/>
      <c r="BL107" s="10"/>
      <c r="BM107" s="11"/>
      <c r="BN107" s="7"/>
      <c r="BO107" s="8"/>
      <c r="BP107" s="9"/>
      <c r="BQ107" s="4"/>
      <c r="BR107" s="8"/>
      <c r="BS107" s="9"/>
      <c r="BT107" s="7"/>
      <c r="BU107" s="9"/>
      <c r="BV107" s="76"/>
      <c r="BW107" s="4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6"/>
      <c r="DH107" s="10"/>
      <c r="DI107" s="11"/>
      <c r="DJ107" s="7"/>
      <c r="DK107" s="8"/>
      <c r="DL107" s="9"/>
      <c r="DM107" s="7"/>
      <c r="DN107" s="8"/>
      <c r="DO107" s="18"/>
      <c r="DP107" s="4"/>
      <c r="DQ107" s="5"/>
      <c r="DR107" s="6"/>
      <c r="DS107" s="4"/>
      <c r="DT107" s="5"/>
      <c r="DU107" s="5"/>
      <c r="DV107" s="5"/>
      <c r="DW107" s="6"/>
      <c r="DX107" s="10"/>
      <c r="DY107" s="13"/>
      <c r="DZ107" s="14"/>
      <c r="EA107" s="15"/>
      <c r="EB107" s="13"/>
      <c r="EC107" s="14"/>
      <c r="ED107" s="15"/>
      <c r="EE107" s="13"/>
      <c r="EF107" s="14"/>
      <c r="EG107" s="15"/>
      <c r="EH107" s="13"/>
      <c r="EI107" s="14"/>
      <c r="EJ107" s="15"/>
      <c r="EK107" s="13"/>
      <c r="EL107" s="14"/>
      <c r="EM107" s="15"/>
      <c r="EN107" s="13"/>
      <c r="EO107" s="14"/>
      <c r="EP107" s="15"/>
      <c r="EQ107" s="13"/>
      <c r="ER107" s="14"/>
      <c r="ES107" s="15"/>
      <c r="ET107" s="13"/>
      <c r="EU107" s="14"/>
      <c r="EV107" s="15"/>
      <c r="EW107" s="13"/>
      <c r="EX107" s="14"/>
      <c r="EY107" s="15"/>
      <c r="EZ107" s="13"/>
      <c r="FA107" s="14"/>
      <c r="FB107" s="15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69"/>
      <c r="JJ107" s="12"/>
      <c r="JK107" s="12"/>
      <c r="JL107" s="12"/>
      <c r="JM107" s="169"/>
      <c r="JN107" s="12"/>
      <c r="JO107" s="169"/>
      <c r="JP107" s="12"/>
      <c r="JQ107" s="169"/>
      <c r="JR107" s="12"/>
      <c r="JS107" s="169"/>
      <c r="JT107" s="12"/>
      <c r="JU107" s="169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69"/>
      <c r="OF107" s="12"/>
      <c r="OG107" s="12"/>
      <c r="OH107" s="12"/>
      <c r="OI107" s="169"/>
      <c r="OJ107" s="12"/>
      <c r="OK107" s="169"/>
      <c r="OL107" s="12"/>
      <c r="OM107" s="169"/>
      <c r="ON107" s="12"/>
      <c r="OO107" s="169"/>
      <c r="OP107" s="12"/>
      <c r="OQ107" s="169"/>
      <c r="OR107" s="12"/>
      <c r="OS107" s="12"/>
      <c r="OT107" s="12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</row>
    <row r="108" spans="1:428">
      <c r="A108" s="2"/>
      <c r="B108" s="2"/>
      <c r="C108" s="2"/>
      <c r="D108" s="2"/>
      <c r="E108" s="3"/>
      <c r="F108" s="4"/>
      <c r="G108" s="5"/>
      <c r="H108" s="6"/>
      <c r="I108" s="7"/>
      <c r="J108" s="45"/>
      <c r="K108" s="48"/>
      <c r="L108" s="8"/>
      <c r="M108" s="9"/>
      <c r="N108" s="4"/>
      <c r="O108" s="8"/>
      <c r="P108" s="9"/>
      <c r="Q108" s="16"/>
      <c r="R108" s="17"/>
      <c r="S108" s="9"/>
      <c r="T108" s="4"/>
      <c r="U108" s="6"/>
      <c r="V108" s="40"/>
      <c r="W108" s="4"/>
      <c r="X108" s="5"/>
      <c r="Y108" s="6"/>
      <c r="Z108" s="4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6"/>
      <c r="BK108" s="10"/>
      <c r="BL108" s="10"/>
      <c r="BM108" s="11"/>
      <c r="BN108" s="7"/>
      <c r="BO108" s="8"/>
      <c r="BP108" s="9"/>
      <c r="BQ108" s="4"/>
      <c r="BR108" s="8"/>
      <c r="BS108" s="9"/>
      <c r="BT108" s="7"/>
      <c r="BU108" s="9"/>
      <c r="BV108" s="76"/>
      <c r="BW108" s="4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6"/>
      <c r="DH108" s="10"/>
      <c r="DI108" s="11"/>
      <c r="DJ108" s="7"/>
      <c r="DK108" s="8"/>
      <c r="DL108" s="9"/>
      <c r="DM108" s="7"/>
      <c r="DN108" s="8"/>
      <c r="DO108" s="18"/>
      <c r="DP108" s="4"/>
      <c r="DQ108" s="5"/>
      <c r="DR108" s="6"/>
      <c r="DS108" s="4"/>
      <c r="DT108" s="5"/>
      <c r="DU108" s="5"/>
      <c r="DV108" s="5"/>
      <c r="DW108" s="6"/>
      <c r="DX108" s="10"/>
      <c r="DY108" s="13"/>
      <c r="DZ108" s="14"/>
      <c r="EA108" s="15"/>
      <c r="EB108" s="13"/>
      <c r="EC108" s="14"/>
      <c r="ED108" s="15"/>
      <c r="EE108" s="13"/>
      <c r="EF108" s="14"/>
      <c r="EG108" s="15"/>
      <c r="EH108" s="13"/>
      <c r="EI108" s="14"/>
      <c r="EJ108" s="15"/>
      <c r="EK108" s="13"/>
      <c r="EL108" s="14"/>
      <c r="EM108" s="15"/>
      <c r="EN108" s="13"/>
      <c r="EO108" s="14"/>
      <c r="EP108" s="15"/>
      <c r="EQ108" s="13"/>
      <c r="ER108" s="14"/>
      <c r="ES108" s="15"/>
      <c r="ET108" s="13"/>
      <c r="EU108" s="14"/>
      <c r="EV108" s="15"/>
      <c r="EW108" s="13"/>
      <c r="EX108" s="14"/>
      <c r="EY108" s="15"/>
      <c r="EZ108" s="13"/>
      <c r="FA108" s="14"/>
      <c r="FB108" s="15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69"/>
      <c r="JJ108" s="12"/>
      <c r="JK108" s="12"/>
      <c r="JL108" s="12"/>
      <c r="JM108" s="169"/>
      <c r="JN108" s="12"/>
      <c r="JO108" s="169"/>
      <c r="JP108" s="12"/>
      <c r="JQ108" s="169"/>
      <c r="JR108" s="12"/>
      <c r="JS108" s="169"/>
      <c r="JT108" s="12"/>
      <c r="JU108" s="169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69"/>
      <c r="OF108" s="12"/>
      <c r="OG108" s="12"/>
      <c r="OH108" s="12"/>
      <c r="OI108" s="169"/>
      <c r="OJ108" s="12"/>
      <c r="OK108" s="169"/>
      <c r="OL108" s="12"/>
      <c r="OM108" s="169"/>
      <c r="ON108" s="12"/>
      <c r="OO108" s="169"/>
      <c r="OP108" s="12"/>
      <c r="OQ108" s="169"/>
      <c r="OR108" s="12"/>
      <c r="OS108" s="12"/>
      <c r="OT108" s="12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</row>
    <row r="109" spans="1:428">
      <c r="A109" s="2"/>
      <c r="B109" s="2"/>
      <c r="C109" s="2"/>
      <c r="D109" s="2"/>
      <c r="E109" s="3"/>
      <c r="F109" s="4"/>
      <c r="G109" s="5"/>
      <c r="H109" s="6"/>
      <c r="I109" s="7"/>
      <c r="J109" s="45"/>
      <c r="K109" s="48"/>
      <c r="L109" s="8"/>
      <c r="M109" s="9"/>
      <c r="N109" s="4"/>
      <c r="O109" s="8"/>
      <c r="P109" s="9"/>
      <c r="Q109" s="16"/>
      <c r="R109" s="17"/>
      <c r="S109" s="9"/>
      <c r="T109" s="4"/>
      <c r="U109" s="6"/>
      <c r="V109" s="40"/>
      <c r="W109" s="4"/>
      <c r="X109" s="5"/>
      <c r="Y109" s="6"/>
      <c r="Z109" s="4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6"/>
      <c r="BK109" s="10"/>
      <c r="BL109" s="10"/>
      <c r="BM109" s="11"/>
      <c r="BN109" s="7"/>
      <c r="BO109" s="8"/>
      <c r="BP109" s="9"/>
      <c r="BQ109" s="4"/>
      <c r="BR109" s="8"/>
      <c r="BS109" s="9"/>
      <c r="BT109" s="7"/>
      <c r="BU109" s="9"/>
      <c r="BV109" s="76"/>
      <c r="BW109" s="4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6"/>
      <c r="DH109" s="10"/>
      <c r="DI109" s="11"/>
      <c r="DJ109" s="7"/>
      <c r="DK109" s="8"/>
      <c r="DL109" s="9"/>
      <c r="DM109" s="7"/>
      <c r="DN109" s="8"/>
      <c r="DO109" s="18"/>
      <c r="DP109" s="4"/>
      <c r="DQ109" s="5"/>
      <c r="DR109" s="6"/>
      <c r="DS109" s="4"/>
      <c r="DT109" s="5"/>
      <c r="DU109" s="5"/>
      <c r="DV109" s="5"/>
      <c r="DW109" s="6"/>
      <c r="DX109" s="10"/>
      <c r="DY109" s="13"/>
      <c r="DZ109" s="14"/>
      <c r="EA109" s="15"/>
      <c r="EB109" s="13"/>
      <c r="EC109" s="14"/>
      <c r="ED109" s="15"/>
      <c r="EE109" s="13"/>
      <c r="EF109" s="14"/>
      <c r="EG109" s="15"/>
      <c r="EH109" s="13"/>
      <c r="EI109" s="14"/>
      <c r="EJ109" s="15"/>
      <c r="EK109" s="13"/>
      <c r="EL109" s="14"/>
      <c r="EM109" s="15"/>
      <c r="EN109" s="13"/>
      <c r="EO109" s="14"/>
      <c r="EP109" s="15"/>
      <c r="EQ109" s="13"/>
      <c r="ER109" s="14"/>
      <c r="ES109" s="15"/>
      <c r="ET109" s="13"/>
      <c r="EU109" s="14"/>
      <c r="EV109" s="15"/>
      <c r="EW109" s="13"/>
      <c r="EX109" s="14"/>
      <c r="EY109" s="15"/>
      <c r="EZ109" s="13"/>
      <c r="FA109" s="14"/>
      <c r="FB109" s="15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69"/>
      <c r="JJ109" s="12"/>
      <c r="JK109" s="12"/>
      <c r="JL109" s="12"/>
      <c r="JM109" s="169"/>
      <c r="JN109" s="12"/>
      <c r="JO109" s="169"/>
      <c r="JP109" s="12"/>
      <c r="JQ109" s="169"/>
      <c r="JR109" s="12"/>
      <c r="JS109" s="169"/>
      <c r="JT109" s="12"/>
      <c r="JU109" s="169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69"/>
      <c r="OF109" s="12"/>
      <c r="OG109" s="12"/>
      <c r="OH109" s="12"/>
      <c r="OI109" s="169"/>
      <c r="OJ109" s="12"/>
      <c r="OK109" s="169"/>
      <c r="OL109" s="12"/>
      <c r="OM109" s="169"/>
      <c r="ON109" s="12"/>
      <c r="OO109" s="169"/>
      <c r="OP109" s="12"/>
      <c r="OQ109" s="169"/>
      <c r="OR109" s="12"/>
      <c r="OS109" s="12"/>
      <c r="OT109" s="12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</row>
    <row r="110" spans="1:428">
      <c r="A110" s="2"/>
      <c r="B110" s="2"/>
      <c r="C110" s="2"/>
      <c r="D110" s="2"/>
      <c r="E110" s="3"/>
      <c r="F110" s="4"/>
      <c r="G110" s="5"/>
      <c r="H110" s="6"/>
      <c r="I110" s="7"/>
      <c r="J110" s="45"/>
      <c r="K110" s="48"/>
      <c r="L110" s="8"/>
      <c r="M110" s="9"/>
      <c r="N110" s="4"/>
      <c r="O110" s="8"/>
      <c r="P110" s="9"/>
      <c r="Q110" s="16"/>
      <c r="R110" s="17"/>
      <c r="S110" s="9"/>
      <c r="T110" s="4"/>
      <c r="U110" s="6"/>
      <c r="V110" s="40"/>
      <c r="W110" s="4"/>
      <c r="X110" s="5"/>
      <c r="Y110" s="6"/>
      <c r="Z110" s="4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6"/>
      <c r="BK110" s="10"/>
      <c r="BL110" s="10"/>
      <c r="BM110" s="11"/>
      <c r="BN110" s="7"/>
      <c r="BO110" s="8"/>
      <c r="BP110" s="9"/>
      <c r="BQ110" s="4"/>
      <c r="BR110" s="8"/>
      <c r="BS110" s="9"/>
      <c r="BT110" s="7"/>
      <c r="BU110" s="9"/>
      <c r="BV110" s="76"/>
      <c r="BW110" s="4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6"/>
      <c r="DH110" s="10"/>
      <c r="DI110" s="11"/>
      <c r="DJ110" s="7"/>
      <c r="DK110" s="8"/>
      <c r="DL110" s="9"/>
      <c r="DM110" s="7"/>
      <c r="DN110" s="8"/>
      <c r="DO110" s="18"/>
      <c r="DP110" s="4"/>
      <c r="DQ110" s="5"/>
      <c r="DR110" s="6"/>
      <c r="DS110" s="4"/>
      <c r="DT110" s="5"/>
      <c r="DU110" s="5"/>
      <c r="DV110" s="5"/>
      <c r="DW110" s="6"/>
      <c r="DX110" s="10"/>
      <c r="DY110" s="13"/>
      <c r="DZ110" s="14"/>
      <c r="EA110" s="15"/>
      <c r="EB110" s="13"/>
      <c r="EC110" s="14"/>
      <c r="ED110" s="15"/>
      <c r="EE110" s="13"/>
      <c r="EF110" s="14"/>
      <c r="EG110" s="15"/>
      <c r="EH110" s="13"/>
      <c r="EI110" s="14"/>
      <c r="EJ110" s="15"/>
      <c r="EK110" s="13"/>
      <c r="EL110" s="14"/>
      <c r="EM110" s="15"/>
      <c r="EN110" s="13"/>
      <c r="EO110" s="14"/>
      <c r="EP110" s="15"/>
      <c r="EQ110" s="13"/>
      <c r="ER110" s="14"/>
      <c r="ES110" s="15"/>
      <c r="ET110" s="13"/>
      <c r="EU110" s="14"/>
      <c r="EV110" s="15"/>
      <c r="EW110" s="13"/>
      <c r="EX110" s="14"/>
      <c r="EY110" s="15"/>
      <c r="EZ110" s="13"/>
      <c r="FA110" s="14"/>
      <c r="FB110" s="15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69"/>
      <c r="JJ110" s="12"/>
      <c r="JK110" s="12"/>
      <c r="JL110" s="12"/>
      <c r="JM110" s="169"/>
      <c r="JN110" s="12"/>
      <c r="JO110" s="169"/>
      <c r="JP110" s="12"/>
      <c r="JQ110" s="169"/>
      <c r="JR110" s="12"/>
      <c r="JS110" s="169"/>
      <c r="JT110" s="12"/>
      <c r="JU110" s="169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69"/>
      <c r="OF110" s="12"/>
      <c r="OG110" s="12"/>
      <c r="OH110" s="12"/>
      <c r="OI110" s="169"/>
      <c r="OJ110" s="12"/>
      <c r="OK110" s="169"/>
      <c r="OL110" s="12"/>
      <c r="OM110" s="169"/>
      <c r="ON110" s="12"/>
      <c r="OO110" s="169"/>
      <c r="OP110" s="12"/>
      <c r="OQ110" s="169"/>
      <c r="OR110" s="12"/>
      <c r="OS110" s="12"/>
      <c r="OT110" s="12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</row>
    <row r="111" spans="1:428">
      <c r="A111" s="2"/>
      <c r="B111" s="2"/>
      <c r="C111" s="2"/>
      <c r="D111" s="2"/>
      <c r="E111" s="3"/>
      <c r="F111" s="4"/>
      <c r="G111" s="5"/>
      <c r="H111" s="6"/>
      <c r="I111" s="7"/>
      <c r="J111" s="45"/>
      <c r="K111" s="48"/>
      <c r="L111" s="8"/>
      <c r="M111" s="9"/>
      <c r="N111" s="4"/>
      <c r="O111" s="8"/>
      <c r="P111" s="9"/>
      <c r="Q111" s="16"/>
      <c r="R111" s="17"/>
      <c r="S111" s="9"/>
      <c r="T111" s="4"/>
      <c r="U111" s="6"/>
      <c r="V111" s="40"/>
      <c r="W111" s="4"/>
      <c r="X111" s="5"/>
      <c r="Y111" s="6"/>
      <c r="Z111" s="4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6"/>
      <c r="BK111" s="10"/>
      <c r="BL111" s="10"/>
      <c r="BM111" s="11"/>
      <c r="BN111" s="7"/>
      <c r="BO111" s="8"/>
      <c r="BP111" s="9"/>
      <c r="BQ111" s="4"/>
      <c r="BR111" s="8"/>
      <c r="BS111" s="9"/>
      <c r="BT111" s="7"/>
      <c r="BU111" s="9"/>
      <c r="BV111" s="76"/>
      <c r="BW111" s="4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6"/>
      <c r="DH111" s="10"/>
      <c r="DI111" s="11"/>
      <c r="DJ111" s="7"/>
      <c r="DK111" s="8"/>
      <c r="DL111" s="9"/>
      <c r="DM111" s="7"/>
      <c r="DN111" s="8"/>
      <c r="DO111" s="18"/>
      <c r="DP111" s="4"/>
      <c r="DQ111" s="5"/>
      <c r="DR111" s="6"/>
      <c r="DS111" s="4"/>
      <c r="DT111" s="5"/>
      <c r="DU111" s="5"/>
      <c r="DV111" s="5"/>
      <c r="DW111" s="6"/>
      <c r="DX111" s="10"/>
      <c r="DY111" s="13"/>
      <c r="DZ111" s="14"/>
      <c r="EA111" s="15"/>
      <c r="EB111" s="13"/>
      <c r="EC111" s="14"/>
      <c r="ED111" s="15"/>
      <c r="EE111" s="13"/>
      <c r="EF111" s="14"/>
      <c r="EG111" s="15"/>
      <c r="EH111" s="13"/>
      <c r="EI111" s="14"/>
      <c r="EJ111" s="15"/>
      <c r="EK111" s="13"/>
      <c r="EL111" s="14"/>
      <c r="EM111" s="15"/>
      <c r="EN111" s="13"/>
      <c r="EO111" s="14"/>
      <c r="EP111" s="15"/>
      <c r="EQ111" s="13"/>
      <c r="ER111" s="14"/>
      <c r="ES111" s="15"/>
      <c r="ET111" s="13"/>
      <c r="EU111" s="14"/>
      <c r="EV111" s="15"/>
      <c r="EW111" s="13"/>
      <c r="EX111" s="14"/>
      <c r="EY111" s="15"/>
      <c r="EZ111" s="13"/>
      <c r="FA111" s="14"/>
      <c r="FB111" s="15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69"/>
      <c r="JJ111" s="12"/>
      <c r="JK111" s="12"/>
      <c r="JL111" s="12"/>
      <c r="JM111" s="169"/>
      <c r="JN111" s="12"/>
      <c r="JO111" s="169"/>
      <c r="JP111" s="12"/>
      <c r="JQ111" s="169"/>
      <c r="JR111" s="12"/>
      <c r="JS111" s="169"/>
      <c r="JT111" s="12"/>
      <c r="JU111" s="169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69"/>
      <c r="OF111" s="12"/>
      <c r="OG111" s="12"/>
      <c r="OH111" s="12"/>
      <c r="OI111" s="169"/>
      <c r="OJ111" s="12"/>
      <c r="OK111" s="169"/>
      <c r="OL111" s="12"/>
      <c r="OM111" s="169"/>
      <c r="ON111" s="12"/>
      <c r="OO111" s="169"/>
      <c r="OP111" s="12"/>
      <c r="OQ111" s="169"/>
      <c r="OR111" s="12"/>
      <c r="OS111" s="12"/>
      <c r="OT111" s="12"/>
      <c r="OU111" s="33"/>
      <c r="OV111" s="33"/>
      <c r="OW111" s="33"/>
      <c r="OX111" s="33"/>
      <c r="OY111" s="33"/>
      <c r="OZ111" s="33"/>
      <c r="PA111" s="33"/>
      <c r="PB111" s="33"/>
      <c r="PC111" s="33"/>
      <c r="PD111" s="33"/>
      <c r="PE111" s="33"/>
      <c r="PF111" s="33"/>
      <c r="PG111" s="33"/>
      <c r="PH111" s="33"/>
      <c r="PI111" s="33"/>
      <c r="PJ111" s="33"/>
      <c r="PK111" s="33"/>
      <c r="PL111" s="33"/>
    </row>
    <row r="112" spans="1:428">
      <c r="A112" s="2"/>
      <c r="B112" s="2"/>
      <c r="C112" s="2"/>
      <c r="D112" s="2"/>
      <c r="E112" s="3"/>
      <c r="F112" s="4"/>
      <c r="G112" s="5"/>
      <c r="H112" s="6"/>
      <c r="I112" s="7"/>
      <c r="J112" s="45"/>
      <c r="K112" s="48"/>
      <c r="L112" s="8"/>
      <c r="M112" s="9"/>
      <c r="N112" s="4"/>
      <c r="O112" s="8"/>
      <c r="P112" s="9"/>
      <c r="Q112" s="16"/>
      <c r="R112" s="17"/>
      <c r="S112" s="9"/>
      <c r="T112" s="4"/>
      <c r="U112" s="6"/>
      <c r="V112" s="40"/>
      <c r="W112" s="4"/>
      <c r="X112" s="5"/>
      <c r="Y112" s="6"/>
      <c r="Z112" s="4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6"/>
      <c r="BK112" s="10"/>
      <c r="BL112" s="10"/>
      <c r="BM112" s="11"/>
      <c r="BN112" s="7"/>
      <c r="BO112" s="8"/>
      <c r="BP112" s="9"/>
      <c r="BQ112" s="4"/>
      <c r="BR112" s="8"/>
      <c r="BS112" s="9"/>
      <c r="BT112" s="7"/>
      <c r="BU112" s="9"/>
      <c r="BV112" s="76"/>
      <c r="BW112" s="4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6"/>
      <c r="DH112" s="10"/>
      <c r="DI112" s="11"/>
      <c r="DJ112" s="7"/>
      <c r="DK112" s="8"/>
      <c r="DL112" s="9"/>
      <c r="DM112" s="7"/>
      <c r="DN112" s="8"/>
      <c r="DO112" s="18"/>
      <c r="DP112" s="4"/>
      <c r="DQ112" s="5"/>
      <c r="DR112" s="6"/>
      <c r="DS112" s="4"/>
      <c r="DT112" s="5"/>
      <c r="DU112" s="5"/>
      <c r="DV112" s="5"/>
      <c r="DW112" s="6"/>
      <c r="DX112" s="10"/>
      <c r="DY112" s="13"/>
      <c r="DZ112" s="14"/>
      <c r="EA112" s="15"/>
      <c r="EB112" s="13"/>
      <c r="EC112" s="14"/>
      <c r="ED112" s="15"/>
      <c r="EE112" s="13"/>
      <c r="EF112" s="14"/>
      <c r="EG112" s="15"/>
      <c r="EH112" s="13"/>
      <c r="EI112" s="14"/>
      <c r="EJ112" s="15"/>
      <c r="EK112" s="13"/>
      <c r="EL112" s="14"/>
      <c r="EM112" s="15"/>
      <c r="EN112" s="13"/>
      <c r="EO112" s="14"/>
      <c r="EP112" s="15"/>
      <c r="EQ112" s="13"/>
      <c r="ER112" s="14"/>
      <c r="ES112" s="15"/>
      <c r="ET112" s="13"/>
      <c r="EU112" s="14"/>
      <c r="EV112" s="15"/>
      <c r="EW112" s="13"/>
      <c r="EX112" s="14"/>
      <c r="EY112" s="15"/>
      <c r="EZ112" s="13"/>
      <c r="FA112" s="14"/>
      <c r="FB112" s="15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69"/>
      <c r="JJ112" s="12"/>
      <c r="JK112" s="12"/>
      <c r="JL112" s="12"/>
      <c r="JM112" s="169"/>
      <c r="JN112" s="12"/>
      <c r="JO112" s="169"/>
      <c r="JP112" s="12"/>
      <c r="JQ112" s="169"/>
      <c r="JR112" s="12"/>
      <c r="JS112" s="169"/>
      <c r="JT112" s="12"/>
      <c r="JU112" s="169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69"/>
      <c r="OF112" s="12"/>
      <c r="OG112" s="12"/>
      <c r="OH112" s="12"/>
      <c r="OI112" s="169"/>
      <c r="OJ112" s="12"/>
      <c r="OK112" s="169"/>
      <c r="OL112" s="12"/>
      <c r="OM112" s="169"/>
      <c r="ON112" s="12"/>
      <c r="OO112" s="169"/>
      <c r="OP112" s="12"/>
      <c r="OQ112" s="169"/>
      <c r="OR112" s="12"/>
      <c r="OS112" s="12"/>
      <c r="OT112" s="12"/>
      <c r="OU112" s="33"/>
      <c r="OV112" s="33"/>
      <c r="OW112" s="33"/>
      <c r="OX112" s="33"/>
      <c r="OY112" s="33"/>
      <c r="OZ112" s="33"/>
      <c r="PA112" s="33"/>
      <c r="PB112" s="33"/>
      <c r="PC112" s="33"/>
      <c r="PD112" s="33"/>
      <c r="PE112" s="33"/>
      <c r="PF112" s="33"/>
      <c r="PG112" s="33"/>
      <c r="PH112" s="33"/>
      <c r="PI112" s="33"/>
      <c r="PJ112" s="33"/>
      <c r="PK112" s="33"/>
      <c r="PL112" s="33"/>
    </row>
    <row r="113" spans="1:428">
      <c r="A113" s="2"/>
      <c r="B113" s="2"/>
      <c r="C113" s="2"/>
      <c r="D113" s="2"/>
      <c r="E113" s="3"/>
      <c r="F113" s="4"/>
      <c r="G113" s="5"/>
      <c r="H113" s="6"/>
      <c r="I113" s="7"/>
      <c r="J113" s="45"/>
      <c r="K113" s="48"/>
      <c r="L113" s="8"/>
      <c r="M113" s="9"/>
      <c r="N113" s="4"/>
      <c r="O113" s="8"/>
      <c r="P113" s="9"/>
      <c r="Q113" s="16"/>
      <c r="R113" s="17"/>
      <c r="S113" s="9"/>
      <c r="T113" s="4"/>
      <c r="U113" s="6"/>
      <c r="V113" s="40"/>
      <c r="W113" s="4"/>
      <c r="X113" s="5"/>
      <c r="Y113" s="6"/>
      <c r="Z113" s="4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6"/>
      <c r="BK113" s="10"/>
      <c r="BL113" s="10"/>
      <c r="BM113" s="11"/>
      <c r="BN113" s="7"/>
      <c r="BO113" s="8"/>
      <c r="BP113" s="9"/>
      <c r="BQ113" s="4"/>
      <c r="BR113" s="8"/>
      <c r="BS113" s="9"/>
      <c r="BT113" s="7"/>
      <c r="BU113" s="9"/>
      <c r="BV113" s="76"/>
      <c r="BW113" s="4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6"/>
      <c r="DH113" s="10"/>
      <c r="DI113" s="11"/>
      <c r="DJ113" s="7"/>
      <c r="DK113" s="8"/>
      <c r="DL113" s="9"/>
      <c r="DM113" s="7"/>
      <c r="DN113" s="8"/>
      <c r="DO113" s="18"/>
      <c r="DP113" s="4"/>
      <c r="DQ113" s="5"/>
      <c r="DR113" s="6"/>
      <c r="DS113" s="4"/>
      <c r="DT113" s="5"/>
      <c r="DU113" s="5"/>
      <c r="DV113" s="5"/>
      <c r="DW113" s="6"/>
      <c r="DX113" s="10"/>
      <c r="DY113" s="13"/>
      <c r="DZ113" s="14"/>
      <c r="EA113" s="15"/>
      <c r="EB113" s="13"/>
      <c r="EC113" s="14"/>
      <c r="ED113" s="15"/>
      <c r="EE113" s="13"/>
      <c r="EF113" s="14"/>
      <c r="EG113" s="15"/>
      <c r="EH113" s="13"/>
      <c r="EI113" s="14"/>
      <c r="EJ113" s="15"/>
      <c r="EK113" s="13"/>
      <c r="EL113" s="14"/>
      <c r="EM113" s="15"/>
      <c r="EN113" s="13"/>
      <c r="EO113" s="14"/>
      <c r="EP113" s="15"/>
      <c r="EQ113" s="13"/>
      <c r="ER113" s="14"/>
      <c r="ES113" s="15"/>
      <c r="ET113" s="13"/>
      <c r="EU113" s="14"/>
      <c r="EV113" s="15"/>
      <c r="EW113" s="13"/>
      <c r="EX113" s="14"/>
      <c r="EY113" s="15"/>
      <c r="EZ113" s="13"/>
      <c r="FA113" s="14"/>
      <c r="FB113" s="15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69"/>
      <c r="JJ113" s="12"/>
      <c r="JK113" s="12"/>
      <c r="JL113" s="12"/>
      <c r="JM113" s="169"/>
      <c r="JN113" s="12"/>
      <c r="JO113" s="169"/>
      <c r="JP113" s="12"/>
      <c r="JQ113" s="169"/>
      <c r="JR113" s="12"/>
      <c r="JS113" s="169"/>
      <c r="JT113" s="12"/>
      <c r="JU113" s="169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69"/>
      <c r="OF113" s="12"/>
      <c r="OG113" s="12"/>
      <c r="OH113" s="12"/>
      <c r="OI113" s="169"/>
      <c r="OJ113" s="12"/>
      <c r="OK113" s="169"/>
      <c r="OL113" s="12"/>
      <c r="OM113" s="169"/>
      <c r="ON113" s="12"/>
      <c r="OO113" s="169"/>
      <c r="OP113" s="12"/>
      <c r="OQ113" s="169"/>
      <c r="OR113" s="12"/>
      <c r="OS113" s="12"/>
      <c r="OT113" s="12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</row>
    <row r="114" spans="1:428">
      <c r="A114" s="2"/>
      <c r="B114" s="2"/>
      <c r="C114" s="2"/>
      <c r="D114" s="2"/>
      <c r="E114" s="3"/>
      <c r="F114" s="4"/>
      <c r="G114" s="5"/>
      <c r="H114" s="6"/>
      <c r="I114" s="7"/>
      <c r="J114" s="45"/>
      <c r="K114" s="48"/>
      <c r="L114" s="8"/>
      <c r="M114" s="9"/>
      <c r="N114" s="4"/>
      <c r="O114" s="8"/>
      <c r="P114" s="9"/>
      <c r="Q114" s="16"/>
      <c r="R114" s="17"/>
      <c r="S114" s="9"/>
      <c r="T114" s="4"/>
      <c r="U114" s="6"/>
      <c r="V114" s="40"/>
      <c r="W114" s="4"/>
      <c r="X114" s="5"/>
      <c r="Y114" s="6"/>
      <c r="Z114" s="4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10"/>
      <c r="BL114" s="10"/>
      <c r="BM114" s="11"/>
      <c r="BN114" s="7"/>
      <c r="BO114" s="8"/>
      <c r="BP114" s="9"/>
      <c r="BQ114" s="4"/>
      <c r="BR114" s="8"/>
      <c r="BS114" s="9"/>
      <c r="BT114" s="7"/>
      <c r="BU114" s="9"/>
      <c r="BV114" s="76"/>
      <c r="BW114" s="4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6"/>
      <c r="DH114" s="10"/>
      <c r="DI114" s="11"/>
      <c r="DJ114" s="7"/>
      <c r="DK114" s="8"/>
      <c r="DL114" s="9"/>
      <c r="DM114" s="7"/>
      <c r="DN114" s="8"/>
      <c r="DO114" s="18"/>
      <c r="DP114" s="4"/>
      <c r="DQ114" s="5"/>
      <c r="DR114" s="6"/>
      <c r="DS114" s="4"/>
      <c r="DT114" s="5"/>
      <c r="DU114" s="5"/>
      <c r="DV114" s="5"/>
      <c r="DW114" s="6"/>
      <c r="DX114" s="10"/>
      <c r="DY114" s="13"/>
      <c r="DZ114" s="14"/>
      <c r="EA114" s="15"/>
      <c r="EB114" s="13"/>
      <c r="EC114" s="14"/>
      <c r="ED114" s="15"/>
      <c r="EE114" s="13"/>
      <c r="EF114" s="14"/>
      <c r="EG114" s="15"/>
      <c r="EH114" s="13"/>
      <c r="EI114" s="14"/>
      <c r="EJ114" s="15"/>
      <c r="EK114" s="13"/>
      <c r="EL114" s="14"/>
      <c r="EM114" s="15"/>
      <c r="EN114" s="13"/>
      <c r="EO114" s="14"/>
      <c r="EP114" s="15"/>
      <c r="EQ114" s="13"/>
      <c r="ER114" s="14"/>
      <c r="ES114" s="15"/>
      <c r="ET114" s="13"/>
      <c r="EU114" s="14"/>
      <c r="EV114" s="15"/>
      <c r="EW114" s="13"/>
      <c r="EX114" s="14"/>
      <c r="EY114" s="15"/>
      <c r="EZ114" s="13"/>
      <c r="FA114" s="14"/>
      <c r="FB114" s="15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69"/>
      <c r="JJ114" s="12"/>
      <c r="JK114" s="12"/>
      <c r="JL114" s="12"/>
      <c r="JM114" s="169"/>
      <c r="JN114" s="12"/>
      <c r="JO114" s="169"/>
      <c r="JP114" s="12"/>
      <c r="JQ114" s="169"/>
      <c r="JR114" s="12"/>
      <c r="JS114" s="169"/>
      <c r="JT114" s="12"/>
      <c r="JU114" s="169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69"/>
      <c r="OF114" s="12"/>
      <c r="OG114" s="12"/>
      <c r="OH114" s="12"/>
      <c r="OI114" s="169"/>
      <c r="OJ114" s="12"/>
      <c r="OK114" s="169"/>
      <c r="OL114" s="12"/>
      <c r="OM114" s="169"/>
      <c r="ON114" s="12"/>
      <c r="OO114" s="169"/>
      <c r="OP114" s="12"/>
      <c r="OQ114" s="169"/>
      <c r="OR114" s="12"/>
      <c r="OS114" s="12"/>
      <c r="OT114" s="12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</row>
    <row r="115" spans="1:428">
      <c r="A115" s="2"/>
      <c r="B115" s="2"/>
      <c r="C115" s="2"/>
      <c r="D115" s="2"/>
      <c r="E115" s="3"/>
      <c r="F115" s="4"/>
      <c r="G115" s="5"/>
      <c r="H115" s="6"/>
      <c r="I115" s="7"/>
      <c r="J115" s="45"/>
      <c r="K115" s="48"/>
      <c r="L115" s="8"/>
      <c r="M115" s="9"/>
      <c r="N115" s="4"/>
      <c r="O115" s="8"/>
      <c r="P115" s="9"/>
      <c r="Q115" s="16"/>
      <c r="R115" s="17"/>
      <c r="S115" s="9"/>
      <c r="T115" s="4"/>
      <c r="U115" s="6"/>
      <c r="V115" s="40"/>
      <c r="W115" s="4"/>
      <c r="X115" s="5"/>
      <c r="Y115" s="6"/>
      <c r="Z115" s="4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6"/>
      <c r="BK115" s="10"/>
      <c r="BL115" s="10"/>
      <c r="BM115" s="11"/>
      <c r="BN115" s="7"/>
      <c r="BO115" s="8"/>
      <c r="BP115" s="9"/>
      <c r="BQ115" s="4"/>
      <c r="BR115" s="8"/>
      <c r="BS115" s="9"/>
      <c r="BT115" s="7"/>
      <c r="BU115" s="9"/>
      <c r="BV115" s="76"/>
      <c r="BW115" s="4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6"/>
      <c r="DH115" s="10"/>
      <c r="DI115" s="11"/>
      <c r="DJ115" s="7"/>
      <c r="DK115" s="8"/>
      <c r="DL115" s="9"/>
      <c r="DM115" s="7"/>
      <c r="DN115" s="8"/>
      <c r="DO115" s="18"/>
      <c r="DP115" s="4"/>
      <c r="DQ115" s="5"/>
      <c r="DR115" s="6"/>
      <c r="DS115" s="4"/>
      <c r="DT115" s="5"/>
      <c r="DU115" s="5"/>
      <c r="DV115" s="5"/>
      <c r="DW115" s="6"/>
      <c r="DX115" s="10"/>
      <c r="DY115" s="13"/>
      <c r="DZ115" s="14"/>
      <c r="EA115" s="15"/>
      <c r="EB115" s="13"/>
      <c r="EC115" s="14"/>
      <c r="ED115" s="15"/>
      <c r="EE115" s="13"/>
      <c r="EF115" s="14"/>
      <c r="EG115" s="15"/>
      <c r="EH115" s="13"/>
      <c r="EI115" s="14"/>
      <c r="EJ115" s="15"/>
      <c r="EK115" s="13"/>
      <c r="EL115" s="14"/>
      <c r="EM115" s="15"/>
      <c r="EN115" s="13"/>
      <c r="EO115" s="14"/>
      <c r="EP115" s="15"/>
      <c r="EQ115" s="13"/>
      <c r="ER115" s="14"/>
      <c r="ES115" s="15"/>
      <c r="ET115" s="13"/>
      <c r="EU115" s="14"/>
      <c r="EV115" s="15"/>
      <c r="EW115" s="13"/>
      <c r="EX115" s="14"/>
      <c r="EY115" s="15"/>
      <c r="EZ115" s="13"/>
      <c r="FA115" s="14"/>
      <c r="FB115" s="15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69"/>
      <c r="JJ115" s="12"/>
      <c r="JK115" s="12"/>
      <c r="JL115" s="12"/>
      <c r="JM115" s="169"/>
      <c r="JN115" s="12"/>
      <c r="JO115" s="169"/>
      <c r="JP115" s="12"/>
      <c r="JQ115" s="169"/>
      <c r="JR115" s="12"/>
      <c r="JS115" s="169"/>
      <c r="JT115" s="12"/>
      <c r="JU115" s="169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69"/>
      <c r="OF115" s="12"/>
      <c r="OG115" s="12"/>
      <c r="OH115" s="12"/>
      <c r="OI115" s="169"/>
      <c r="OJ115" s="12"/>
      <c r="OK115" s="169"/>
      <c r="OL115" s="12"/>
      <c r="OM115" s="169"/>
      <c r="ON115" s="12"/>
      <c r="OO115" s="169"/>
      <c r="OP115" s="12"/>
      <c r="OQ115" s="169"/>
      <c r="OR115" s="12"/>
      <c r="OS115" s="12"/>
      <c r="OT115" s="12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</row>
    <row r="116" spans="1:428">
      <c r="A116" s="2"/>
      <c r="B116" s="2"/>
      <c r="C116" s="2"/>
      <c r="D116" s="2"/>
      <c r="E116" s="3"/>
      <c r="F116" s="4"/>
      <c r="G116" s="5"/>
      <c r="H116" s="6"/>
      <c r="I116" s="7"/>
      <c r="J116" s="45"/>
      <c r="K116" s="48"/>
      <c r="L116" s="8"/>
      <c r="M116" s="9"/>
      <c r="N116" s="4"/>
      <c r="O116" s="8"/>
      <c r="P116" s="9"/>
      <c r="Q116" s="16"/>
      <c r="R116" s="17"/>
      <c r="S116" s="9"/>
      <c r="T116" s="4"/>
      <c r="U116" s="6"/>
      <c r="V116" s="40"/>
      <c r="W116" s="4"/>
      <c r="X116" s="5"/>
      <c r="Y116" s="6"/>
      <c r="Z116" s="4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6"/>
      <c r="BK116" s="10"/>
      <c r="BL116" s="10"/>
      <c r="BM116" s="11"/>
      <c r="BN116" s="7"/>
      <c r="BO116" s="8"/>
      <c r="BP116" s="9"/>
      <c r="BQ116" s="4"/>
      <c r="BR116" s="8"/>
      <c r="BS116" s="9"/>
      <c r="BT116" s="7"/>
      <c r="BU116" s="9"/>
      <c r="BV116" s="76"/>
      <c r="BW116" s="4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6"/>
      <c r="DH116" s="10"/>
      <c r="DI116" s="11"/>
      <c r="DJ116" s="7"/>
      <c r="DK116" s="8"/>
      <c r="DL116" s="9"/>
      <c r="DM116" s="7"/>
      <c r="DN116" s="8"/>
      <c r="DO116" s="18"/>
      <c r="DP116" s="4"/>
      <c r="DQ116" s="5"/>
      <c r="DR116" s="6"/>
      <c r="DS116" s="4"/>
      <c r="DT116" s="5"/>
      <c r="DU116" s="5"/>
      <c r="DV116" s="5"/>
      <c r="DW116" s="6"/>
      <c r="DX116" s="10"/>
      <c r="DY116" s="13"/>
      <c r="DZ116" s="14"/>
      <c r="EA116" s="15"/>
      <c r="EB116" s="13"/>
      <c r="EC116" s="14"/>
      <c r="ED116" s="15"/>
      <c r="EE116" s="13"/>
      <c r="EF116" s="14"/>
      <c r="EG116" s="15"/>
      <c r="EH116" s="13"/>
      <c r="EI116" s="14"/>
      <c r="EJ116" s="15"/>
      <c r="EK116" s="13"/>
      <c r="EL116" s="14"/>
      <c r="EM116" s="15"/>
      <c r="EN116" s="13"/>
      <c r="EO116" s="14"/>
      <c r="EP116" s="15"/>
      <c r="EQ116" s="13"/>
      <c r="ER116" s="14"/>
      <c r="ES116" s="15"/>
      <c r="ET116" s="13"/>
      <c r="EU116" s="14"/>
      <c r="EV116" s="15"/>
      <c r="EW116" s="13"/>
      <c r="EX116" s="14"/>
      <c r="EY116" s="15"/>
      <c r="EZ116" s="13"/>
      <c r="FA116" s="14"/>
      <c r="FB116" s="15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69"/>
      <c r="JJ116" s="12"/>
      <c r="JK116" s="12"/>
      <c r="JL116" s="12"/>
      <c r="JM116" s="169"/>
      <c r="JN116" s="12"/>
      <c r="JO116" s="169"/>
      <c r="JP116" s="12"/>
      <c r="JQ116" s="169"/>
      <c r="JR116" s="12"/>
      <c r="JS116" s="169"/>
      <c r="JT116" s="12"/>
      <c r="JU116" s="169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69"/>
      <c r="OF116" s="12"/>
      <c r="OG116" s="12"/>
      <c r="OH116" s="12"/>
      <c r="OI116" s="169"/>
      <c r="OJ116" s="12"/>
      <c r="OK116" s="169"/>
      <c r="OL116" s="12"/>
      <c r="OM116" s="169"/>
      <c r="ON116" s="12"/>
      <c r="OO116" s="169"/>
      <c r="OP116" s="12"/>
      <c r="OQ116" s="169"/>
      <c r="OR116" s="12"/>
      <c r="OS116" s="12"/>
      <c r="OT116" s="12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</row>
    <row r="117" spans="1:428">
      <c r="A117" s="2"/>
      <c r="B117" s="2"/>
      <c r="C117" s="2"/>
      <c r="D117" s="2"/>
      <c r="E117" s="3"/>
      <c r="F117" s="4"/>
      <c r="G117" s="5"/>
      <c r="H117" s="6"/>
      <c r="I117" s="7"/>
      <c r="J117" s="45"/>
      <c r="K117" s="48"/>
      <c r="L117" s="8"/>
      <c r="M117" s="9"/>
      <c r="N117" s="4"/>
      <c r="O117" s="8"/>
      <c r="P117" s="9"/>
      <c r="Q117" s="16"/>
      <c r="R117" s="17"/>
      <c r="S117" s="9"/>
      <c r="T117" s="4"/>
      <c r="U117" s="6"/>
      <c r="V117" s="40"/>
      <c r="W117" s="4"/>
      <c r="X117" s="5"/>
      <c r="Y117" s="6"/>
      <c r="Z117" s="4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6"/>
      <c r="BK117" s="10"/>
      <c r="BL117" s="10"/>
      <c r="BM117" s="11"/>
      <c r="BN117" s="7"/>
      <c r="BO117" s="8"/>
      <c r="BP117" s="9"/>
      <c r="BQ117" s="4"/>
      <c r="BR117" s="8"/>
      <c r="BS117" s="9"/>
      <c r="BT117" s="7"/>
      <c r="BU117" s="9"/>
      <c r="BV117" s="76"/>
      <c r="BW117" s="4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6"/>
      <c r="DH117" s="10"/>
      <c r="DI117" s="11"/>
      <c r="DJ117" s="7"/>
      <c r="DK117" s="8"/>
      <c r="DL117" s="9"/>
      <c r="DM117" s="7"/>
      <c r="DN117" s="8"/>
      <c r="DO117" s="18"/>
      <c r="DP117" s="4"/>
      <c r="DQ117" s="5"/>
      <c r="DR117" s="6"/>
      <c r="DS117" s="4"/>
      <c r="DT117" s="5"/>
      <c r="DU117" s="5"/>
      <c r="DV117" s="5"/>
      <c r="DW117" s="6"/>
      <c r="DX117" s="10"/>
      <c r="DY117" s="13"/>
      <c r="DZ117" s="14"/>
      <c r="EA117" s="15"/>
      <c r="EB117" s="13"/>
      <c r="EC117" s="14"/>
      <c r="ED117" s="15"/>
      <c r="EE117" s="13"/>
      <c r="EF117" s="14"/>
      <c r="EG117" s="15"/>
      <c r="EH117" s="13"/>
      <c r="EI117" s="14"/>
      <c r="EJ117" s="15"/>
      <c r="EK117" s="13"/>
      <c r="EL117" s="14"/>
      <c r="EM117" s="15"/>
      <c r="EN117" s="13"/>
      <c r="EO117" s="14"/>
      <c r="EP117" s="15"/>
      <c r="EQ117" s="13"/>
      <c r="ER117" s="14"/>
      <c r="ES117" s="15"/>
      <c r="ET117" s="13"/>
      <c r="EU117" s="14"/>
      <c r="EV117" s="15"/>
      <c r="EW117" s="13"/>
      <c r="EX117" s="14"/>
      <c r="EY117" s="15"/>
      <c r="EZ117" s="13"/>
      <c r="FA117" s="14"/>
      <c r="FB117" s="15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69"/>
      <c r="JJ117" s="12"/>
      <c r="JK117" s="12"/>
      <c r="JL117" s="12"/>
      <c r="JM117" s="169"/>
      <c r="JN117" s="12"/>
      <c r="JO117" s="169"/>
      <c r="JP117" s="12"/>
      <c r="JQ117" s="169"/>
      <c r="JR117" s="12"/>
      <c r="JS117" s="169"/>
      <c r="JT117" s="12"/>
      <c r="JU117" s="169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69"/>
      <c r="OF117" s="12"/>
      <c r="OG117" s="12"/>
      <c r="OH117" s="12"/>
      <c r="OI117" s="169"/>
      <c r="OJ117" s="12"/>
      <c r="OK117" s="169"/>
      <c r="OL117" s="12"/>
      <c r="OM117" s="169"/>
      <c r="ON117" s="12"/>
      <c r="OO117" s="169"/>
      <c r="OP117" s="12"/>
      <c r="OQ117" s="169"/>
      <c r="OR117" s="12"/>
      <c r="OS117" s="12"/>
      <c r="OT117" s="12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</row>
    <row r="118" spans="1:428">
      <c r="A118" s="2"/>
      <c r="B118" s="2"/>
      <c r="C118" s="2"/>
      <c r="D118" s="2"/>
      <c r="E118" s="3"/>
      <c r="F118" s="4"/>
      <c r="G118" s="5"/>
      <c r="H118" s="6"/>
      <c r="I118" s="7"/>
      <c r="J118" s="45"/>
      <c r="K118" s="48"/>
      <c r="L118" s="8"/>
      <c r="M118" s="9"/>
      <c r="N118" s="4"/>
      <c r="O118" s="8"/>
      <c r="P118" s="9"/>
      <c r="Q118" s="16"/>
      <c r="R118" s="17"/>
      <c r="S118" s="9"/>
      <c r="T118" s="4"/>
      <c r="U118" s="6"/>
      <c r="V118" s="40"/>
      <c r="W118" s="4"/>
      <c r="X118" s="5"/>
      <c r="Y118" s="6"/>
      <c r="Z118" s="4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6"/>
      <c r="BK118" s="10"/>
      <c r="BL118" s="10"/>
      <c r="BM118" s="11"/>
      <c r="BN118" s="7"/>
      <c r="BO118" s="8"/>
      <c r="BP118" s="9"/>
      <c r="BQ118" s="4"/>
      <c r="BR118" s="8"/>
      <c r="BS118" s="9"/>
      <c r="BT118" s="7"/>
      <c r="BU118" s="9"/>
      <c r="BV118" s="76"/>
      <c r="BW118" s="4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6"/>
      <c r="DH118" s="10"/>
      <c r="DI118" s="11"/>
      <c r="DJ118" s="7"/>
      <c r="DK118" s="8"/>
      <c r="DL118" s="9"/>
      <c r="DM118" s="7"/>
      <c r="DN118" s="8"/>
      <c r="DO118" s="18"/>
      <c r="DP118" s="4"/>
      <c r="DQ118" s="5"/>
      <c r="DR118" s="6"/>
      <c r="DS118" s="4"/>
      <c r="DT118" s="5"/>
      <c r="DU118" s="5"/>
      <c r="DV118" s="5"/>
      <c r="DW118" s="6"/>
      <c r="DX118" s="10"/>
      <c r="DY118" s="13"/>
      <c r="DZ118" s="14"/>
      <c r="EA118" s="15"/>
      <c r="EB118" s="13"/>
      <c r="EC118" s="14"/>
      <c r="ED118" s="15"/>
      <c r="EE118" s="13"/>
      <c r="EF118" s="14"/>
      <c r="EG118" s="15"/>
      <c r="EH118" s="13"/>
      <c r="EI118" s="14"/>
      <c r="EJ118" s="15"/>
      <c r="EK118" s="13"/>
      <c r="EL118" s="14"/>
      <c r="EM118" s="15"/>
      <c r="EN118" s="13"/>
      <c r="EO118" s="14"/>
      <c r="EP118" s="15"/>
      <c r="EQ118" s="13"/>
      <c r="ER118" s="14"/>
      <c r="ES118" s="15"/>
      <c r="ET118" s="13"/>
      <c r="EU118" s="14"/>
      <c r="EV118" s="15"/>
      <c r="EW118" s="13"/>
      <c r="EX118" s="14"/>
      <c r="EY118" s="15"/>
      <c r="EZ118" s="13"/>
      <c r="FA118" s="14"/>
      <c r="FB118" s="15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69"/>
      <c r="JJ118" s="12"/>
      <c r="JK118" s="12"/>
      <c r="JL118" s="12"/>
      <c r="JM118" s="169"/>
      <c r="JN118" s="12"/>
      <c r="JO118" s="169"/>
      <c r="JP118" s="12"/>
      <c r="JQ118" s="169"/>
      <c r="JR118" s="12"/>
      <c r="JS118" s="169"/>
      <c r="JT118" s="12"/>
      <c r="JU118" s="169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69"/>
      <c r="OF118" s="12"/>
      <c r="OG118" s="12"/>
      <c r="OH118" s="12"/>
      <c r="OI118" s="169"/>
      <c r="OJ118" s="12"/>
      <c r="OK118" s="169"/>
      <c r="OL118" s="12"/>
      <c r="OM118" s="169"/>
      <c r="ON118" s="12"/>
      <c r="OO118" s="169"/>
      <c r="OP118" s="12"/>
      <c r="OQ118" s="169"/>
      <c r="OR118" s="12"/>
      <c r="OS118" s="12"/>
      <c r="OT118" s="12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</row>
    <row r="119" spans="1:428">
      <c r="A119" s="2"/>
      <c r="B119" s="2"/>
      <c r="C119" s="2"/>
      <c r="D119" s="2"/>
      <c r="E119" s="3"/>
      <c r="F119" s="4"/>
      <c r="G119" s="5"/>
      <c r="H119" s="6"/>
      <c r="I119" s="7"/>
      <c r="J119" s="45"/>
      <c r="K119" s="48"/>
      <c r="L119" s="8"/>
      <c r="M119" s="9"/>
      <c r="N119" s="4"/>
      <c r="O119" s="8"/>
      <c r="P119" s="9"/>
      <c r="Q119" s="16"/>
      <c r="R119" s="17"/>
      <c r="S119" s="9"/>
      <c r="T119" s="4"/>
      <c r="U119" s="6"/>
      <c r="V119" s="40"/>
      <c r="W119" s="4"/>
      <c r="X119" s="5"/>
      <c r="Y119" s="6"/>
      <c r="Z119" s="4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6"/>
      <c r="BK119" s="10"/>
      <c r="BL119" s="10"/>
      <c r="BM119" s="11"/>
      <c r="BN119" s="7"/>
      <c r="BO119" s="8"/>
      <c r="BP119" s="9"/>
      <c r="BQ119" s="4"/>
      <c r="BR119" s="8"/>
      <c r="BS119" s="9"/>
      <c r="BT119" s="7"/>
      <c r="BU119" s="9"/>
      <c r="BV119" s="76"/>
      <c r="BW119" s="4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6"/>
      <c r="DH119" s="10"/>
      <c r="DI119" s="11"/>
      <c r="DJ119" s="7"/>
      <c r="DK119" s="8"/>
      <c r="DL119" s="9"/>
      <c r="DM119" s="7"/>
      <c r="DN119" s="8"/>
      <c r="DO119" s="18"/>
      <c r="DP119" s="4"/>
      <c r="DQ119" s="5"/>
      <c r="DR119" s="6"/>
      <c r="DS119" s="4"/>
      <c r="DT119" s="5"/>
      <c r="DU119" s="5"/>
      <c r="DV119" s="5"/>
      <c r="DW119" s="6"/>
      <c r="DX119" s="10"/>
      <c r="DY119" s="13"/>
      <c r="DZ119" s="14"/>
      <c r="EA119" s="15"/>
      <c r="EB119" s="13"/>
      <c r="EC119" s="14"/>
      <c r="ED119" s="15"/>
      <c r="EE119" s="13"/>
      <c r="EF119" s="14"/>
      <c r="EG119" s="15"/>
      <c r="EH119" s="13"/>
      <c r="EI119" s="14"/>
      <c r="EJ119" s="15"/>
      <c r="EK119" s="13"/>
      <c r="EL119" s="14"/>
      <c r="EM119" s="15"/>
      <c r="EN119" s="13"/>
      <c r="EO119" s="14"/>
      <c r="EP119" s="15"/>
      <c r="EQ119" s="13"/>
      <c r="ER119" s="14"/>
      <c r="ES119" s="15"/>
      <c r="ET119" s="13"/>
      <c r="EU119" s="14"/>
      <c r="EV119" s="15"/>
      <c r="EW119" s="13"/>
      <c r="EX119" s="14"/>
      <c r="EY119" s="15"/>
      <c r="EZ119" s="13"/>
      <c r="FA119" s="14"/>
      <c r="FB119" s="15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69"/>
      <c r="JJ119" s="12"/>
      <c r="JK119" s="12"/>
      <c r="JL119" s="12"/>
      <c r="JM119" s="169"/>
      <c r="JN119" s="12"/>
      <c r="JO119" s="169"/>
      <c r="JP119" s="12"/>
      <c r="JQ119" s="169"/>
      <c r="JR119" s="12"/>
      <c r="JS119" s="169"/>
      <c r="JT119" s="12"/>
      <c r="JU119" s="169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69"/>
      <c r="OF119" s="12"/>
      <c r="OG119" s="12"/>
      <c r="OH119" s="12"/>
      <c r="OI119" s="169"/>
      <c r="OJ119" s="12"/>
      <c r="OK119" s="169"/>
      <c r="OL119" s="12"/>
      <c r="OM119" s="169"/>
      <c r="ON119" s="12"/>
      <c r="OO119" s="169"/>
      <c r="OP119" s="12"/>
      <c r="OQ119" s="169"/>
      <c r="OR119" s="12"/>
      <c r="OS119" s="12"/>
      <c r="OT119" s="12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</row>
    <row r="120" spans="1:428">
      <c r="A120" s="2"/>
      <c r="B120" s="2"/>
      <c r="C120" s="2"/>
      <c r="D120" s="2"/>
      <c r="E120" s="3"/>
      <c r="F120" s="4"/>
      <c r="G120" s="5"/>
      <c r="H120" s="6"/>
      <c r="I120" s="7"/>
      <c r="J120" s="45"/>
      <c r="K120" s="48"/>
      <c r="L120" s="8"/>
      <c r="M120" s="9"/>
      <c r="N120" s="4"/>
      <c r="O120" s="8"/>
      <c r="P120" s="9"/>
      <c r="Q120" s="16"/>
      <c r="R120" s="17"/>
      <c r="S120" s="9"/>
      <c r="T120" s="4"/>
      <c r="U120" s="6"/>
      <c r="V120" s="40"/>
      <c r="W120" s="4"/>
      <c r="X120" s="5"/>
      <c r="Y120" s="6"/>
      <c r="Z120" s="4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6"/>
      <c r="BK120" s="10"/>
      <c r="BL120" s="10"/>
      <c r="BM120" s="11"/>
      <c r="BN120" s="7"/>
      <c r="BO120" s="8"/>
      <c r="BP120" s="9"/>
      <c r="BQ120" s="4"/>
      <c r="BR120" s="8"/>
      <c r="BS120" s="9"/>
      <c r="BT120" s="7"/>
      <c r="BU120" s="9"/>
      <c r="BV120" s="76"/>
      <c r="BW120" s="4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6"/>
      <c r="DH120" s="10"/>
      <c r="DI120" s="11"/>
      <c r="DJ120" s="7"/>
      <c r="DK120" s="8"/>
      <c r="DL120" s="9"/>
      <c r="DM120" s="7"/>
      <c r="DN120" s="8"/>
      <c r="DO120" s="18"/>
      <c r="DP120" s="4"/>
      <c r="DQ120" s="5"/>
      <c r="DR120" s="6"/>
      <c r="DS120" s="4"/>
      <c r="DT120" s="5"/>
      <c r="DU120" s="5"/>
      <c r="DV120" s="5"/>
      <c r="DW120" s="6"/>
      <c r="DX120" s="10"/>
      <c r="DY120" s="13"/>
      <c r="DZ120" s="14"/>
      <c r="EA120" s="15"/>
      <c r="EB120" s="13"/>
      <c r="EC120" s="14"/>
      <c r="ED120" s="15"/>
      <c r="EE120" s="13"/>
      <c r="EF120" s="14"/>
      <c r="EG120" s="15"/>
      <c r="EH120" s="13"/>
      <c r="EI120" s="14"/>
      <c r="EJ120" s="15"/>
      <c r="EK120" s="13"/>
      <c r="EL120" s="14"/>
      <c r="EM120" s="15"/>
      <c r="EN120" s="13"/>
      <c r="EO120" s="14"/>
      <c r="EP120" s="15"/>
      <c r="EQ120" s="13"/>
      <c r="ER120" s="14"/>
      <c r="ES120" s="15"/>
      <c r="ET120" s="13"/>
      <c r="EU120" s="14"/>
      <c r="EV120" s="15"/>
      <c r="EW120" s="13"/>
      <c r="EX120" s="14"/>
      <c r="EY120" s="15"/>
      <c r="EZ120" s="13"/>
      <c r="FA120" s="14"/>
      <c r="FB120" s="15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69"/>
      <c r="JJ120" s="12"/>
      <c r="JK120" s="12"/>
      <c r="JL120" s="12"/>
      <c r="JM120" s="169"/>
      <c r="JN120" s="12"/>
      <c r="JO120" s="169"/>
      <c r="JP120" s="12"/>
      <c r="JQ120" s="169"/>
      <c r="JR120" s="12"/>
      <c r="JS120" s="169"/>
      <c r="JT120" s="12"/>
      <c r="JU120" s="169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69"/>
      <c r="OF120" s="12"/>
      <c r="OG120" s="12"/>
      <c r="OH120" s="12"/>
      <c r="OI120" s="169"/>
      <c r="OJ120" s="12"/>
      <c r="OK120" s="169"/>
      <c r="OL120" s="12"/>
      <c r="OM120" s="169"/>
      <c r="ON120" s="12"/>
      <c r="OO120" s="169"/>
      <c r="OP120" s="12"/>
      <c r="OQ120" s="169"/>
      <c r="OR120" s="12"/>
      <c r="OS120" s="12"/>
      <c r="OT120" s="12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</row>
    <row r="121" spans="1:428">
      <c r="A121" s="2"/>
      <c r="B121" s="2"/>
      <c r="C121" s="2"/>
      <c r="D121" s="2"/>
      <c r="E121" s="3"/>
      <c r="F121" s="4"/>
      <c r="G121" s="5"/>
      <c r="H121" s="6"/>
      <c r="I121" s="7"/>
      <c r="J121" s="45"/>
      <c r="K121" s="48"/>
      <c r="L121" s="8"/>
      <c r="M121" s="9"/>
      <c r="N121" s="4"/>
      <c r="O121" s="8"/>
      <c r="P121" s="9"/>
      <c r="Q121" s="16"/>
      <c r="R121" s="17"/>
      <c r="S121" s="9"/>
      <c r="T121" s="4"/>
      <c r="U121" s="6"/>
      <c r="V121" s="40"/>
      <c r="W121" s="4"/>
      <c r="X121" s="5"/>
      <c r="Y121" s="6"/>
      <c r="Z121" s="4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6"/>
      <c r="BK121" s="10"/>
      <c r="BL121" s="10"/>
      <c r="BM121" s="11"/>
      <c r="BN121" s="7"/>
      <c r="BO121" s="8"/>
      <c r="BP121" s="9"/>
      <c r="BQ121" s="4"/>
      <c r="BR121" s="8"/>
      <c r="BS121" s="9"/>
      <c r="BT121" s="7"/>
      <c r="BU121" s="9"/>
      <c r="BW121" s="4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6"/>
      <c r="DH121" s="10"/>
      <c r="DI121" s="11"/>
      <c r="DJ121" s="7"/>
      <c r="DK121" s="8"/>
      <c r="DL121" s="9"/>
      <c r="DM121" s="7"/>
      <c r="DN121" s="8"/>
      <c r="DO121" s="18"/>
      <c r="DP121" s="4"/>
      <c r="DQ121" s="5"/>
      <c r="DR121" s="6"/>
      <c r="DS121" s="4"/>
      <c r="DT121" s="5"/>
      <c r="DU121" s="5"/>
      <c r="DV121" s="5"/>
      <c r="DW121" s="6"/>
      <c r="DX121" s="10"/>
      <c r="DY121" s="13"/>
      <c r="DZ121" s="14"/>
      <c r="EA121" s="15"/>
      <c r="EB121" s="13"/>
      <c r="EC121" s="14"/>
      <c r="ED121" s="15"/>
      <c r="EE121" s="13"/>
      <c r="EF121" s="14"/>
      <c r="EG121" s="15"/>
      <c r="EH121" s="13"/>
      <c r="EI121" s="14"/>
      <c r="EJ121" s="15"/>
      <c r="EK121" s="13"/>
      <c r="EL121" s="14"/>
      <c r="EM121" s="15"/>
      <c r="EN121" s="13"/>
      <c r="EO121" s="14"/>
      <c r="EP121" s="15"/>
      <c r="EQ121" s="13"/>
      <c r="ER121" s="14"/>
      <c r="ES121" s="15"/>
      <c r="ET121" s="13"/>
      <c r="EU121" s="14"/>
      <c r="EV121" s="15"/>
      <c r="EW121" s="13"/>
      <c r="EX121" s="14"/>
      <c r="EY121" s="15"/>
      <c r="EZ121" s="13"/>
      <c r="FA121" s="14"/>
      <c r="FB121" s="15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69"/>
      <c r="JJ121" s="12"/>
      <c r="JK121" s="12"/>
      <c r="JL121" s="12"/>
      <c r="JM121" s="169"/>
      <c r="JN121" s="12"/>
      <c r="JO121" s="169"/>
      <c r="JP121" s="12"/>
      <c r="JQ121" s="169"/>
      <c r="JR121" s="12"/>
      <c r="JS121" s="169"/>
      <c r="JT121" s="12"/>
      <c r="JU121" s="169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69"/>
      <c r="OF121" s="12"/>
      <c r="OG121" s="12"/>
      <c r="OH121" s="12"/>
      <c r="OI121" s="169"/>
      <c r="OJ121" s="12"/>
      <c r="OK121" s="169"/>
      <c r="OL121" s="12"/>
      <c r="OM121" s="169"/>
      <c r="ON121" s="12"/>
      <c r="OO121" s="169"/>
      <c r="OP121" s="12"/>
      <c r="OQ121" s="169"/>
      <c r="OR121" s="12"/>
      <c r="OS121" s="12"/>
      <c r="OT121" s="12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</row>
    <row r="122" spans="1:428">
      <c r="A122" s="2"/>
      <c r="B122" s="2"/>
      <c r="C122" s="2"/>
      <c r="D122" s="2"/>
      <c r="E122" s="3"/>
      <c r="F122" s="4"/>
      <c r="G122" s="5"/>
      <c r="H122" s="6"/>
      <c r="I122" s="7"/>
      <c r="J122" s="45"/>
      <c r="K122" s="48"/>
      <c r="L122" s="8"/>
      <c r="M122" s="9"/>
      <c r="N122" s="4"/>
      <c r="O122" s="8"/>
      <c r="P122" s="9"/>
      <c r="Q122" s="16"/>
      <c r="R122" s="17"/>
      <c r="S122" s="9"/>
      <c r="T122" s="4"/>
      <c r="U122" s="6"/>
      <c r="V122" s="40"/>
      <c r="W122" s="4"/>
      <c r="X122" s="5"/>
      <c r="Y122" s="6"/>
      <c r="Z122" s="4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6"/>
      <c r="BK122" s="10"/>
      <c r="BL122" s="10"/>
      <c r="BM122" s="11"/>
      <c r="BN122" s="7"/>
      <c r="BO122" s="8"/>
      <c r="BP122" s="9"/>
      <c r="BQ122" s="4"/>
      <c r="BR122" s="8"/>
      <c r="BS122" s="9"/>
      <c r="BT122" s="7"/>
      <c r="BU122" s="9"/>
      <c r="BV122" s="76"/>
      <c r="BW122" s="4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6"/>
      <c r="DH122" s="10"/>
      <c r="DI122" s="11"/>
      <c r="DJ122" s="7"/>
      <c r="DK122" s="8"/>
      <c r="DL122" s="9"/>
      <c r="DM122" s="7"/>
      <c r="DN122" s="8"/>
      <c r="DO122" s="18"/>
      <c r="DP122" s="4"/>
      <c r="DQ122" s="5"/>
      <c r="DR122" s="6"/>
      <c r="DS122" s="4"/>
      <c r="DT122" s="5"/>
      <c r="DU122" s="5"/>
      <c r="DV122" s="5"/>
      <c r="DW122" s="6"/>
      <c r="DX122" s="10"/>
      <c r="DY122" s="13"/>
      <c r="DZ122" s="14"/>
      <c r="EA122" s="15"/>
      <c r="EB122" s="13"/>
      <c r="EC122" s="14"/>
      <c r="ED122" s="15"/>
      <c r="EE122" s="13"/>
      <c r="EF122" s="14"/>
      <c r="EG122" s="15"/>
      <c r="EH122" s="13"/>
      <c r="EI122" s="14"/>
      <c r="EJ122" s="15"/>
      <c r="EK122" s="13"/>
      <c r="EL122" s="14"/>
      <c r="EM122" s="15"/>
      <c r="EN122" s="13"/>
      <c r="EO122" s="14"/>
      <c r="EP122" s="15"/>
      <c r="EQ122" s="13"/>
      <c r="ER122" s="14"/>
      <c r="ES122" s="15"/>
      <c r="ET122" s="13"/>
      <c r="EU122" s="14"/>
      <c r="EV122" s="15"/>
      <c r="EW122" s="13"/>
      <c r="EX122" s="14"/>
      <c r="EY122" s="15"/>
      <c r="EZ122" s="13"/>
      <c r="FA122" s="14"/>
      <c r="FB122" s="15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69"/>
      <c r="JJ122" s="12"/>
      <c r="JK122" s="12"/>
      <c r="JL122" s="12"/>
      <c r="JM122" s="169"/>
      <c r="JN122" s="12"/>
      <c r="JO122" s="169"/>
      <c r="JP122" s="12"/>
      <c r="JQ122" s="169"/>
      <c r="JR122" s="12"/>
      <c r="JS122" s="169"/>
      <c r="JT122" s="12"/>
      <c r="JU122" s="169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69"/>
      <c r="OF122" s="12"/>
      <c r="OG122" s="12"/>
      <c r="OH122" s="12"/>
      <c r="OI122" s="169"/>
      <c r="OJ122" s="12"/>
      <c r="OK122" s="169"/>
      <c r="OL122" s="12"/>
      <c r="OM122" s="169"/>
      <c r="ON122" s="12"/>
      <c r="OO122" s="169"/>
      <c r="OP122" s="12"/>
      <c r="OQ122" s="169"/>
      <c r="OR122" s="12"/>
      <c r="OS122" s="12"/>
      <c r="OT122" s="12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</row>
    <row r="123" spans="1:428">
      <c r="A123" s="2"/>
      <c r="B123" s="2"/>
      <c r="C123" s="2"/>
      <c r="D123" s="2"/>
      <c r="E123" s="3"/>
      <c r="F123" s="4"/>
      <c r="G123" s="5"/>
      <c r="H123" s="6"/>
      <c r="I123" s="7"/>
      <c r="J123" s="45"/>
      <c r="K123" s="48"/>
      <c r="L123" s="8"/>
      <c r="M123" s="9"/>
      <c r="N123" s="4"/>
      <c r="O123" s="8"/>
      <c r="P123" s="9"/>
      <c r="Q123" s="16"/>
      <c r="R123" s="17"/>
      <c r="S123" s="9"/>
      <c r="T123" s="4"/>
      <c r="U123" s="6"/>
      <c r="V123" s="40"/>
      <c r="W123" s="4"/>
      <c r="X123" s="5"/>
      <c r="Y123" s="6"/>
      <c r="Z123" s="4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6"/>
      <c r="BK123" s="10"/>
      <c r="BL123" s="10"/>
      <c r="BM123" s="11"/>
      <c r="BN123" s="7"/>
      <c r="BO123" s="8"/>
      <c r="BP123" s="9"/>
      <c r="BQ123" s="4"/>
      <c r="BR123" s="8"/>
      <c r="BS123" s="9"/>
      <c r="BT123" s="7"/>
      <c r="BU123" s="9"/>
      <c r="BV123" s="76"/>
      <c r="BW123" s="4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6"/>
      <c r="DH123" s="10"/>
      <c r="DI123" s="11"/>
      <c r="DJ123" s="7"/>
      <c r="DK123" s="8"/>
      <c r="DL123" s="9"/>
      <c r="DM123" s="7"/>
      <c r="DN123" s="8"/>
      <c r="DO123" s="18"/>
      <c r="DP123" s="4"/>
      <c r="DQ123" s="5"/>
      <c r="DR123" s="6"/>
      <c r="DS123" s="4"/>
      <c r="DT123" s="5"/>
      <c r="DU123" s="5"/>
      <c r="DV123" s="5"/>
      <c r="DW123" s="6"/>
      <c r="DX123" s="10"/>
      <c r="DY123" s="13"/>
      <c r="DZ123" s="14"/>
      <c r="EA123" s="15"/>
      <c r="EB123" s="13"/>
      <c r="EC123" s="14"/>
      <c r="ED123" s="15"/>
      <c r="EE123" s="13"/>
      <c r="EF123" s="14"/>
      <c r="EG123" s="15"/>
      <c r="EH123" s="13"/>
      <c r="EI123" s="14"/>
      <c r="EJ123" s="15"/>
      <c r="EK123" s="13"/>
      <c r="EL123" s="14"/>
      <c r="EM123" s="15"/>
      <c r="EN123" s="13"/>
      <c r="EO123" s="14"/>
      <c r="EP123" s="15"/>
      <c r="EQ123" s="13"/>
      <c r="ER123" s="14"/>
      <c r="ES123" s="15"/>
      <c r="ET123" s="13"/>
      <c r="EU123" s="14"/>
      <c r="EV123" s="15"/>
      <c r="EW123" s="13"/>
      <c r="EX123" s="14"/>
      <c r="EY123" s="15"/>
      <c r="EZ123" s="13"/>
      <c r="FA123" s="14"/>
      <c r="FB123" s="15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69"/>
      <c r="JJ123" s="12"/>
      <c r="JK123" s="12"/>
      <c r="JL123" s="12"/>
      <c r="JM123" s="169"/>
      <c r="JN123" s="12"/>
      <c r="JO123" s="169"/>
      <c r="JP123" s="12"/>
      <c r="JQ123" s="169"/>
      <c r="JR123" s="12"/>
      <c r="JS123" s="169"/>
      <c r="JT123" s="12"/>
      <c r="JU123" s="169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69"/>
      <c r="OF123" s="12"/>
      <c r="OG123" s="12"/>
      <c r="OH123" s="12"/>
      <c r="OI123" s="169"/>
      <c r="OJ123" s="12"/>
      <c r="OK123" s="169"/>
      <c r="OL123" s="12"/>
      <c r="OM123" s="169"/>
      <c r="ON123" s="12"/>
      <c r="OO123" s="169"/>
      <c r="OP123" s="12"/>
      <c r="OQ123" s="169"/>
      <c r="OR123" s="12"/>
      <c r="OS123" s="12"/>
      <c r="OT123" s="12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</row>
    <row r="124" spans="1:428">
      <c r="A124" s="2"/>
      <c r="B124" s="2"/>
      <c r="C124" s="2"/>
      <c r="D124" s="2"/>
      <c r="E124" s="3"/>
      <c r="F124" s="4"/>
      <c r="G124" s="5"/>
      <c r="H124" s="6"/>
      <c r="I124" s="7"/>
      <c r="J124" s="45"/>
      <c r="K124" s="48"/>
      <c r="L124" s="8"/>
      <c r="M124" s="9"/>
      <c r="N124" s="4"/>
      <c r="O124" s="8"/>
      <c r="P124" s="9"/>
      <c r="Q124" s="16"/>
      <c r="R124" s="17"/>
      <c r="S124" s="9"/>
      <c r="T124" s="4"/>
      <c r="U124" s="6"/>
      <c r="V124" s="40"/>
      <c r="W124" s="4"/>
      <c r="X124" s="5"/>
      <c r="Y124" s="6"/>
      <c r="Z124" s="4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6"/>
      <c r="BK124" s="10"/>
      <c r="BL124" s="10"/>
      <c r="BM124" s="11"/>
      <c r="BN124" s="7"/>
      <c r="BO124" s="8"/>
      <c r="BP124" s="9"/>
      <c r="BQ124" s="4"/>
      <c r="BR124" s="8"/>
      <c r="BS124" s="9"/>
      <c r="BT124" s="7"/>
      <c r="BU124" s="9"/>
      <c r="BV124" s="76"/>
      <c r="BW124" s="4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6"/>
      <c r="DH124" s="10"/>
      <c r="DI124" s="11"/>
      <c r="DJ124" s="7"/>
      <c r="DK124" s="8"/>
      <c r="DL124" s="9"/>
      <c r="DM124" s="7"/>
      <c r="DN124" s="8"/>
      <c r="DO124" s="18"/>
      <c r="DP124" s="4"/>
      <c r="DQ124" s="5"/>
      <c r="DR124" s="6"/>
      <c r="DS124" s="4"/>
      <c r="DT124" s="5"/>
      <c r="DU124" s="5"/>
      <c r="DV124" s="5"/>
      <c r="DW124" s="6"/>
      <c r="DX124" s="10"/>
      <c r="DY124" s="13"/>
      <c r="DZ124" s="14"/>
      <c r="EA124" s="15"/>
      <c r="EB124" s="13"/>
      <c r="EC124" s="14"/>
      <c r="ED124" s="15"/>
      <c r="EE124" s="13"/>
      <c r="EF124" s="14"/>
      <c r="EG124" s="15"/>
      <c r="EH124" s="13"/>
      <c r="EI124" s="14"/>
      <c r="EJ124" s="15"/>
      <c r="EK124" s="13"/>
      <c r="EL124" s="14"/>
      <c r="EM124" s="15"/>
      <c r="EN124" s="13"/>
      <c r="EO124" s="14"/>
      <c r="EP124" s="15"/>
      <c r="EQ124" s="13"/>
      <c r="ER124" s="14"/>
      <c r="ES124" s="15"/>
      <c r="ET124" s="13"/>
      <c r="EU124" s="14"/>
      <c r="EV124" s="15"/>
      <c r="EW124" s="13"/>
      <c r="EX124" s="14"/>
      <c r="EY124" s="15"/>
      <c r="EZ124" s="13"/>
      <c r="FA124" s="14"/>
      <c r="FB124" s="15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69"/>
      <c r="JJ124" s="12"/>
      <c r="JK124" s="12"/>
      <c r="JL124" s="12"/>
      <c r="JM124" s="169"/>
      <c r="JN124" s="12"/>
      <c r="JO124" s="169"/>
      <c r="JP124" s="12"/>
      <c r="JQ124" s="169"/>
      <c r="JR124" s="12"/>
      <c r="JS124" s="169"/>
      <c r="JT124" s="12"/>
      <c r="JU124" s="169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69"/>
      <c r="OF124" s="12"/>
      <c r="OG124" s="12"/>
      <c r="OH124" s="12"/>
      <c r="OI124" s="169"/>
      <c r="OJ124" s="12"/>
      <c r="OK124" s="169"/>
      <c r="OL124" s="12"/>
      <c r="OM124" s="169"/>
      <c r="ON124" s="12"/>
      <c r="OO124" s="169"/>
      <c r="OP124" s="12"/>
      <c r="OQ124" s="169"/>
      <c r="OR124" s="12"/>
      <c r="OS124" s="12"/>
      <c r="OT124" s="12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</row>
    <row r="125" spans="1:428">
      <c r="A125" s="2"/>
      <c r="B125" s="2"/>
      <c r="C125" s="2"/>
      <c r="D125" s="2"/>
      <c r="E125" s="3"/>
      <c r="F125" s="4"/>
      <c r="G125" s="5"/>
      <c r="H125" s="6"/>
      <c r="I125" s="7"/>
      <c r="J125" s="45"/>
      <c r="K125" s="48"/>
      <c r="L125" s="8"/>
      <c r="M125" s="9"/>
      <c r="N125" s="4"/>
      <c r="O125" s="8"/>
      <c r="P125" s="9"/>
      <c r="Q125" s="16"/>
      <c r="R125" s="17"/>
      <c r="S125" s="9"/>
      <c r="T125" s="4"/>
      <c r="U125" s="6"/>
      <c r="V125" s="40"/>
      <c r="W125" s="4"/>
      <c r="X125" s="5"/>
      <c r="Y125" s="6"/>
      <c r="Z125" s="4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6"/>
      <c r="BK125" s="10"/>
      <c r="BL125" s="10"/>
      <c r="BM125" s="11"/>
      <c r="BN125" s="7"/>
      <c r="BO125" s="8"/>
      <c r="BP125" s="9"/>
      <c r="BQ125" s="4"/>
      <c r="BR125" s="8"/>
      <c r="BS125" s="9"/>
      <c r="BT125" s="7"/>
      <c r="BU125" s="9"/>
      <c r="BV125" s="76"/>
      <c r="BW125" s="4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6"/>
      <c r="DH125" s="10"/>
      <c r="DI125" s="11"/>
      <c r="DJ125" s="7"/>
      <c r="DK125" s="8"/>
      <c r="DL125" s="9"/>
      <c r="DM125" s="7"/>
      <c r="DN125" s="8"/>
      <c r="DO125" s="18"/>
      <c r="DP125" s="4"/>
      <c r="DQ125" s="5"/>
      <c r="DR125" s="6"/>
      <c r="DS125" s="4"/>
      <c r="DT125" s="5"/>
      <c r="DU125" s="5"/>
      <c r="DV125" s="5"/>
      <c r="DW125" s="6"/>
      <c r="DX125" s="10"/>
      <c r="DY125" s="13"/>
      <c r="DZ125" s="14"/>
      <c r="EA125" s="15"/>
      <c r="EB125" s="13"/>
      <c r="EC125" s="14"/>
      <c r="ED125" s="15"/>
      <c r="EE125" s="13"/>
      <c r="EF125" s="14"/>
      <c r="EG125" s="15"/>
      <c r="EH125" s="13"/>
      <c r="EI125" s="14"/>
      <c r="EJ125" s="15"/>
      <c r="EK125" s="13"/>
      <c r="EL125" s="14"/>
      <c r="EM125" s="15"/>
      <c r="EN125" s="13"/>
      <c r="EO125" s="14"/>
      <c r="EP125" s="15"/>
      <c r="EQ125" s="13"/>
      <c r="ER125" s="14"/>
      <c r="ES125" s="15"/>
      <c r="ET125" s="13"/>
      <c r="EU125" s="14"/>
      <c r="EV125" s="15"/>
      <c r="EW125" s="13"/>
      <c r="EX125" s="14"/>
      <c r="EY125" s="15"/>
      <c r="EZ125" s="13"/>
      <c r="FA125" s="14"/>
      <c r="FB125" s="15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69"/>
      <c r="JJ125" s="12"/>
      <c r="JK125" s="12"/>
      <c r="JL125" s="12"/>
      <c r="JM125" s="169"/>
      <c r="JN125" s="12"/>
      <c r="JO125" s="169"/>
      <c r="JP125" s="12"/>
      <c r="JQ125" s="169"/>
      <c r="JR125" s="12"/>
      <c r="JS125" s="169"/>
      <c r="JT125" s="12"/>
      <c r="JU125" s="169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69"/>
      <c r="OF125" s="12"/>
      <c r="OG125" s="12"/>
      <c r="OH125" s="12"/>
      <c r="OI125" s="169"/>
      <c r="OJ125" s="12"/>
      <c r="OK125" s="169"/>
      <c r="OL125" s="12"/>
      <c r="OM125" s="169"/>
      <c r="ON125" s="12"/>
      <c r="OO125" s="169"/>
      <c r="OP125" s="12"/>
      <c r="OQ125" s="169"/>
      <c r="OR125" s="12"/>
      <c r="OS125" s="12"/>
      <c r="OT125" s="12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</row>
    <row r="126" spans="1:428">
      <c r="A126" s="2"/>
      <c r="B126" s="2"/>
      <c r="C126" s="2"/>
      <c r="D126" s="2"/>
      <c r="E126" s="3"/>
      <c r="F126" s="4"/>
      <c r="G126" s="5"/>
      <c r="H126" s="6"/>
      <c r="I126" s="7"/>
      <c r="J126" s="45"/>
      <c r="K126" s="48"/>
      <c r="L126" s="8"/>
      <c r="M126" s="9"/>
      <c r="N126" s="4"/>
      <c r="O126" s="8"/>
      <c r="P126" s="9"/>
      <c r="Q126" s="16"/>
      <c r="R126" s="17"/>
      <c r="S126" s="9"/>
      <c r="T126" s="4"/>
      <c r="U126" s="6"/>
      <c r="V126" s="40"/>
      <c r="W126" s="4"/>
      <c r="X126" s="5"/>
      <c r="Y126" s="6"/>
      <c r="Z126" s="4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6"/>
      <c r="BK126" s="10"/>
      <c r="BL126" s="10"/>
      <c r="BM126" s="11"/>
      <c r="BN126" s="7"/>
      <c r="BO126" s="8"/>
      <c r="BP126" s="9"/>
      <c r="BQ126" s="4"/>
      <c r="BR126" s="8"/>
      <c r="BS126" s="9"/>
      <c r="BT126" s="7"/>
      <c r="BU126" s="9"/>
      <c r="BV126" s="76"/>
      <c r="BW126" s="4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6"/>
      <c r="DH126" s="10"/>
      <c r="DI126" s="11"/>
      <c r="DJ126" s="7"/>
      <c r="DK126" s="8"/>
      <c r="DL126" s="9"/>
      <c r="DM126" s="7"/>
      <c r="DN126" s="8"/>
      <c r="DO126" s="18"/>
      <c r="DP126" s="4"/>
      <c r="DQ126" s="5"/>
      <c r="DR126" s="6"/>
      <c r="DS126" s="4"/>
      <c r="DT126" s="5"/>
      <c r="DU126" s="5"/>
      <c r="DV126" s="5"/>
      <c r="DW126" s="6"/>
      <c r="DX126" s="10"/>
      <c r="DY126" s="13"/>
      <c r="DZ126" s="19"/>
      <c r="EA126" s="15"/>
      <c r="EB126" s="13"/>
      <c r="EC126" s="14"/>
      <c r="ED126" s="15"/>
      <c r="EE126" s="13"/>
      <c r="EF126" s="14"/>
      <c r="EG126" s="15"/>
      <c r="EH126" s="13"/>
      <c r="EI126" s="14"/>
      <c r="EJ126" s="15"/>
      <c r="EK126" s="13"/>
      <c r="EL126" s="14"/>
      <c r="EM126" s="15"/>
      <c r="EN126" s="13"/>
      <c r="EO126" s="14"/>
      <c r="EP126" s="15"/>
      <c r="EQ126" s="13"/>
      <c r="ER126" s="14"/>
      <c r="ES126" s="15"/>
      <c r="ET126" s="13"/>
      <c r="EU126" s="14"/>
      <c r="EV126" s="15"/>
      <c r="EW126" s="13"/>
      <c r="EX126" s="14"/>
      <c r="EY126" s="15"/>
      <c r="EZ126" s="13"/>
      <c r="FA126" s="14"/>
      <c r="FB126" s="15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69"/>
      <c r="JJ126" s="12"/>
      <c r="JK126" s="12"/>
      <c r="JL126" s="12"/>
      <c r="JM126" s="169"/>
      <c r="JN126" s="12"/>
      <c r="JO126" s="169"/>
      <c r="JP126" s="12"/>
      <c r="JQ126" s="169"/>
      <c r="JR126" s="12"/>
      <c r="JS126" s="169"/>
      <c r="JT126" s="12"/>
      <c r="JU126" s="169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69"/>
      <c r="OF126" s="12"/>
      <c r="OG126" s="12"/>
      <c r="OH126" s="12"/>
      <c r="OI126" s="169"/>
      <c r="OJ126" s="12"/>
      <c r="OK126" s="169"/>
      <c r="OL126" s="12"/>
      <c r="OM126" s="169"/>
      <c r="ON126" s="12"/>
      <c r="OO126" s="169"/>
      <c r="OP126" s="12"/>
      <c r="OQ126" s="169"/>
      <c r="OR126" s="12"/>
      <c r="OS126" s="12"/>
      <c r="OT126" s="12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</row>
    <row r="127" spans="1:428">
      <c r="A127" s="2"/>
      <c r="B127" s="2"/>
      <c r="C127" s="2"/>
      <c r="D127" s="2"/>
      <c r="E127" s="3"/>
      <c r="F127" s="4"/>
      <c r="G127" s="5"/>
      <c r="H127" s="6"/>
      <c r="I127" s="7"/>
      <c r="J127" s="45"/>
      <c r="K127" s="48"/>
      <c r="L127" s="8"/>
      <c r="M127" s="9"/>
      <c r="N127" s="4"/>
      <c r="O127" s="8"/>
      <c r="P127" s="9"/>
      <c r="Q127" s="16"/>
      <c r="R127" s="17"/>
      <c r="S127" s="9"/>
      <c r="T127" s="4"/>
      <c r="U127" s="6"/>
      <c r="V127" s="40"/>
      <c r="W127" s="4"/>
      <c r="X127" s="5"/>
      <c r="Y127" s="6"/>
      <c r="Z127" s="4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6"/>
      <c r="BK127" s="10"/>
      <c r="BL127" s="10"/>
      <c r="BM127" s="11"/>
      <c r="BN127" s="7"/>
      <c r="BO127" s="8"/>
      <c r="BP127" s="9"/>
      <c r="BQ127" s="4"/>
      <c r="BR127" s="8"/>
      <c r="BS127" s="9"/>
      <c r="BT127" s="7"/>
      <c r="BU127" s="9"/>
      <c r="BV127" s="76"/>
      <c r="BW127" s="4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6"/>
      <c r="DH127" s="10"/>
      <c r="DI127" s="11"/>
      <c r="DJ127" s="7"/>
      <c r="DK127" s="8"/>
      <c r="DL127" s="9"/>
      <c r="DM127" s="7"/>
      <c r="DN127" s="8"/>
      <c r="DO127" s="18"/>
      <c r="DP127" s="4"/>
      <c r="DQ127" s="5"/>
      <c r="DR127" s="6"/>
      <c r="DS127" s="4"/>
      <c r="DT127" s="5"/>
      <c r="DU127" s="5"/>
      <c r="DV127" s="5"/>
      <c r="DW127" s="6"/>
      <c r="DX127" s="10"/>
      <c r="DY127" s="13"/>
      <c r="DZ127" s="14"/>
      <c r="EA127" s="15"/>
      <c r="EB127" s="13"/>
      <c r="EC127" s="14"/>
      <c r="ED127" s="15"/>
      <c r="EE127" s="13"/>
      <c r="EF127" s="14"/>
      <c r="EG127" s="15"/>
      <c r="EH127" s="13"/>
      <c r="EI127" s="14"/>
      <c r="EJ127" s="15"/>
      <c r="EK127" s="13"/>
      <c r="EL127" s="14"/>
      <c r="EM127" s="15"/>
      <c r="EN127" s="13"/>
      <c r="EO127" s="14"/>
      <c r="EP127" s="15"/>
      <c r="EQ127" s="13"/>
      <c r="ER127" s="14"/>
      <c r="ES127" s="15"/>
      <c r="ET127" s="13"/>
      <c r="EU127" s="14"/>
      <c r="EV127" s="15"/>
      <c r="EW127" s="13"/>
      <c r="EX127" s="14"/>
      <c r="EY127" s="15"/>
      <c r="EZ127" s="13"/>
      <c r="FA127" s="14"/>
      <c r="FB127" s="15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69"/>
      <c r="JJ127" s="12"/>
      <c r="JK127" s="12"/>
      <c r="JL127" s="12"/>
      <c r="JM127" s="169"/>
      <c r="JN127" s="12"/>
      <c r="JO127" s="169"/>
      <c r="JP127" s="12"/>
      <c r="JQ127" s="169"/>
      <c r="JR127" s="12"/>
      <c r="JS127" s="169"/>
      <c r="JT127" s="12"/>
      <c r="JU127" s="169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69"/>
      <c r="OF127" s="12"/>
      <c r="OG127" s="12"/>
      <c r="OH127" s="12"/>
      <c r="OI127" s="169"/>
      <c r="OJ127" s="12"/>
      <c r="OK127" s="169"/>
      <c r="OL127" s="12"/>
      <c r="OM127" s="169"/>
      <c r="ON127" s="12"/>
      <c r="OO127" s="169"/>
      <c r="OP127" s="12"/>
      <c r="OQ127" s="169"/>
      <c r="OR127" s="12"/>
      <c r="OS127" s="12"/>
      <c r="OT127" s="12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</row>
    <row r="128" spans="1:428">
      <c r="A128" s="2"/>
      <c r="B128" s="2"/>
      <c r="C128" s="2"/>
      <c r="D128" s="2"/>
      <c r="E128" s="3"/>
      <c r="F128" s="4"/>
      <c r="G128" s="5"/>
      <c r="H128" s="6"/>
      <c r="I128" s="7"/>
      <c r="J128" s="45"/>
      <c r="K128" s="48"/>
      <c r="L128" s="8"/>
      <c r="M128" s="9"/>
      <c r="N128" s="4"/>
      <c r="O128" s="8"/>
      <c r="P128" s="9"/>
      <c r="Q128" s="16"/>
      <c r="R128" s="17"/>
      <c r="S128" s="9"/>
      <c r="T128" s="4"/>
      <c r="U128" s="6"/>
      <c r="V128" s="40"/>
      <c r="W128" s="4"/>
      <c r="X128" s="5"/>
      <c r="Y128" s="6"/>
      <c r="Z128" s="4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6"/>
      <c r="BK128" s="10"/>
      <c r="BL128" s="10"/>
      <c r="BM128" s="11"/>
      <c r="BN128" s="7"/>
      <c r="BO128" s="8"/>
      <c r="BP128" s="9"/>
      <c r="BQ128" s="4"/>
      <c r="BR128" s="8"/>
      <c r="BS128" s="9"/>
      <c r="BT128" s="7"/>
      <c r="BU128" s="9"/>
      <c r="BV128" s="76"/>
      <c r="BW128" s="4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6"/>
      <c r="DH128" s="10"/>
      <c r="DI128" s="11"/>
      <c r="DJ128" s="7"/>
      <c r="DK128" s="8"/>
      <c r="DL128" s="9"/>
      <c r="DM128" s="7"/>
      <c r="DN128" s="8"/>
      <c r="DO128" s="18"/>
      <c r="DP128" s="4"/>
      <c r="DQ128" s="5"/>
      <c r="DR128" s="6"/>
      <c r="DS128" s="4"/>
      <c r="DT128" s="5"/>
      <c r="DU128" s="5"/>
      <c r="DV128" s="5"/>
      <c r="DW128" s="6"/>
      <c r="DX128" s="10"/>
      <c r="DY128" s="13"/>
      <c r="DZ128" s="14"/>
      <c r="EA128" s="15"/>
      <c r="EB128" s="13"/>
      <c r="EC128" s="14"/>
      <c r="ED128" s="15"/>
      <c r="EE128" s="13"/>
      <c r="EF128" s="14"/>
      <c r="EG128" s="15"/>
      <c r="EH128" s="13"/>
      <c r="EI128" s="14"/>
      <c r="EJ128" s="15"/>
      <c r="EK128" s="13"/>
      <c r="EL128" s="14"/>
      <c r="EM128" s="15"/>
      <c r="EN128" s="13"/>
      <c r="EO128" s="14"/>
      <c r="EP128" s="15"/>
      <c r="EQ128" s="13"/>
      <c r="ER128" s="14"/>
      <c r="ES128" s="15"/>
      <c r="ET128" s="13"/>
      <c r="EU128" s="14"/>
      <c r="EV128" s="15"/>
      <c r="EW128" s="13"/>
      <c r="EX128" s="14"/>
      <c r="EY128" s="15"/>
      <c r="EZ128" s="13"/>
      <c r="FA128" s="14"/>
      <c r="FB128" s="15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69"/>
      <c r="JJ128" s="12"/>
      <c r="JK128" s="12"/>
      <c r="JL128" s="12"/>
      <c r="JM128" s="169"/>
      <c r="JN128" s="12"/>
      <c r="JO128" s="169"/>
      <c r="JP128" s="12"/>
      <c r="JQ128" s="169"/>
      <c r="JR128" s="12"/>
      <c r="JS128" s="169"/>
      <c r="JT128" s="12"/>
      <c r="JU128" s="169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69"/>
      <c r="OF128" s="12"/>
      <c r="OG128" s="12"/>
      <c r="OH128" s="12"/>
      <c r="OI128" s="169"/>
      <c r="OJ128" s="12"/>
      <c r="OK128" s="169"/>
      <c r="OL128" s="12"/>
      <c r="OM128" s="169"/>
      <c r="ON128" s="12"/>
      <c r="OO128" s="169"/>
      <c r="OP128" s="12"/>
      <c r="OQ128" s="169"/>
      <c r="OR128" s="12"/>
      <c r="OS128" s="12"/>
      <c r="OT128" s="12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</row>
    <row r="129" spans="1:428">
      <c r="A129" s="2"/>
      <c r="B129" s="2"/>
      <c r="C129" s="2"/>
      <c r="D129" s="2"/>
      <c r="E129" s="3"/>
      <c r="F129" s="4"/>
      <c r="G129" s="5"/>
      <c r="H129" s="6"/>
      <c r="I129" s="7"/>
      <c r="J129" s="45"/>
      <c r="K129" s="48"/>
      <c r="L129" s="8"/>
      <c r="M129" s="9"/>
      <c r="N129" s="4"/>
      <c r="O129" s="8"/>
      <c r="P129" s="9"/>
      <c r="Q129" s="16"/>
      <c r="R129" s="17"/>
      <c r="S129" s="9"/>
      <c r="T129" s="4"/>
      <c r="U129" s="6"/>
      <c r="V129" s="40"/>
      <c r="W129" s="4"/>
      <c r="X129" s="5"/>
      <c r="Y129" s="6"/>
      <c r="Z129" s="4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6"/>
      <c r="BK129" s="10"/>
      <c r="BL129" s="10"/>
      <c r="BM129" s="11"/>
      <c r="BN129" s="7"/>
      <c r="BO129" s="8"/>
      <c r="BP129" s="9"/>
      <c r="BQ129" s="4"/>
      <c r="BR129" s="8"/>
      <c r="BS129" s="9"/>
      <c r="BT129" s="7"/>
      <c r="BU129" s="9"/>
      <c r="BV129" s="76"/>
      <c r="BW129" s="4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6"/>
      <c r="DH129" s="10"/>
      <c r="DI129" s="11"/>
      <c r="DJ129" s="7"/>
      <c r="DK129" s="8"/>
      <c r="DL129" s="9"/>
      <c r="DM129" s="7"/>
      <c r="DN129" s="8"/>
      <c r="DO129" s="18"/>
      <c r="DP129" s="4"/>
      <c r="DQ129" s="5"/>
      <c r="DR129" s="6"/>
      <c r="DS129" s="4"/>
      <c r="DT129" s="5"/>
      <c r="DU129" s="5"/>
      <c r="DV129" s="5"/>
      <c r="DW129" s="6"/>
      <c r="DX129" s="10"/>
      <c r="DY129" s="13"/>
      <c r="DZ129" s="14"/>
      <c r="EA129" s="15"/>
      <c r="EB129" s="13"/>
      <c r="EC129" s="14"/>
      <c r="ED129" s="15"/>
      <c r="EE129" s="13"/>
      <c r="EF129" s="14"/>
      <c r="EG129" s="15"/>
      <c r="EH129" s="13"/>
      <c r="EI129" s="14"/>
      <c r="EJ129" s="15"/>
      <c r="EK129" s="13"/>
      <c r="EL129" s="14"/>
      <c r="EM129" s="15"/>
      <c r="EN129" s="13"/>
      <c r="EO129" s="14"/>
      <c r="EP129" s="15"/>
      <c r="EQ129" s="13"/>
      <c r="ER129" s="14"/>
      <c r="ES129" s="15"/>
      <c r="ET129" s="13"/>
      <c r="EU129" s="14"/>
      <c r="EV129" s="15"/>
      <c r="EW129" s="13"/>
      <c r="EX129" s="14"/>
      <c r="EY129" s="15"/>
      <c r="EZ129" s="13"/>
      <c r="FA129" s="14"/>
      <c r="FB129" s="15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69"/>
      <c r="JJ129" s="12"/>
      <c r="JK129" s="12"/>
      <c r="JL129" s="12"/>
      <c r="JM129" s="169"/>
      <c r="JN129" s="12"/>
      <c r="JO129" s="169"/>
      <c r="JP129" s="12"/>
      <c r="JQ129" s="169"/>
      <c r="JR129" s="12"/>
      <c r="JS129" s="169"/>
      <c r="JT129" s="12"/>
      <c r="JU129" s="169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69"/>
      <c r="OF129" s="12"/>
      <c r="OG129" s="12"/>
      <c r="OH129" s="12"/>
      <c r="OI129" s="169"/>
      <c r="OJ129" s="12"/>
      <c r="OK129" s="169"/>
      <c r="OL129" s="12"/>
      <c r="OM129" s="169"/>
      <c r="ON129" s="12"/>
      <c r="OO129" s="169"/>
      <c r="OP129" s="12"/>
      <c r="OQ129" s="169"/>
      <c r="OR129" s="12"/>
      <c r="OS129" s="12"/>
      <c r="OT129" s="12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</row>
    <row r="130" spans="1:428">
      <c r="A130" s="2"/>
      <c r="B130" s="2"/>
      <c r="C130" s="2"/>
      <c r="D130" s="2"/>
      <c r="E130" s="3"/>
      <c r="F130" s="4"/>
      <c r="G130" s="5"/>
      <c r="H130" s="6"/>
      <c r="I130" s="7"/>
      <c r="J130" s="45"/>
      <c r="K130" s="48"/>
      <c r="L130" s="8"/>
      <c r="M130" s="9"/>
      <c r="N130" s="4"/>
      <c r="O130" s="8"/>
      <c r="P130" s="9"/>
      <c r="Q130" s="16"/>
      <c r="R130" s="17"/>
      <c r="S130" s="9"/>
      <c r="T130" s="4"/>
      <c r="U130" s="6"/>
      <c r="V130" s="40"/>
      <c r="W130" s="4"/>
      <c r="X130" s="5"/>
      <c r="Y130" s="6"/>
      <c r="Z130" s="4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6"/>
      <c r="BK130" s="10"/>
      <c r="BL130" s="10"/>
      <c r="BM130" s="11"/>
      <c r="BN130" s="7"/>
      <c r="BO130" s="8"/>
      <c r="BP130" s="9"/>
      <c r="BQ130" s="4"/>
      <c r="BR130" s="8"/>
      <c r="BS130" s="9"/>
      <c r="BT130" s="7"/>
      <c r="BU130" s="9"/>
      <c r="BV130" s="76"/>
      <c r="BW130" s="4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6"/>
      <c r="DH130" s="10"/>
      <c r="DI130" s="11"/>
      <c r="DJ130" s="7"/>
      <c r="DK130" s="8"/>
      <c r="DL130" s="9"/>
      <c r="DM130" s="7"/>
      <c r="DN130" s="8"/>
      <c r="DO130" s="18"/>
      <c r="DP130" s="4"/>
      <c r="DQ130" s="5"/>
      <c r="DR130" s="6"/>
      <c r="DS130" s="4"/>
      <c r="DT130" s="5"/>
      <c r="DU130" s="5"/>
      <c r="DV130" s="5"/>
      <c r="DW130" s="6"/>
      <c r="DX130" s="10"/>
      <c r="DY130" s="13"/>
      <c r="DZ130" s="19"/>
      <c r="EA130" s="15"/>
      <c r="EB130" s="13"/>
      <c r="EC130" s="14"/>
      <c r="ED130" s="15"/>
      <c r="EE130" s="13"/>
      <c r="EF130" s="14"/>
      <c r="EG130" s="15"/>
      <c r="EH130" s="13"/>
      <c r="EI130" s="14"/>
      <c r="EJ130" s="15"/>
      <c r="EK130" s="13"/>
      <c r="EL130" s="14"/>
      <c r="EM130" s="15"/>
      <c r="EN130" s="13"/>
      <c r="EO130" s="14"/>
      <c r="EP130" s="15"/>
      <c r="EQ130" s="13"/>
      <c r="ER130" s="14"/>
      <c r="ES130" s="15"/>
      <c r="ET130" s="13"/>
      <c r="EU130" s="14"/>
      <c r="EV130" s="15"/>
      <c r="EW130" s="13"/>
      <c r="EX130" s="14"/>
      <c r="EY130" s="15"/>
      <c r="EZ130" s="13"/>
      <c r="FA130" s="14"/>
      <c r="FB130" s="15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69"/>
      <c r="JJ130" s="12"/>
      <c r="JK130" s="12"/>
      <c r="JL130" s="12"/>
      <c r="JM130" s="169"/>
      <c r="JN130" s="12"/>
      <c r="JO130" s="169"/>
      <c r="JP130" s="12"/>
      <c r="JQ130" s="169"/>
      <c r="JR130" s="12"/>
      <c r="JS130" s="169"/>
      <c r="JT130" s="12"/>
      <c r="JU130" s="169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69"/>
      <c r="OF130" s="12"/>
      <c r="OG130" s="12"/>
      <c r="OH130" s="12"/>
      <c r="OI130" s="169"/>
      <c r="OJ130" s="12"/>
      <c r="OK130" s="169"/>
      <c r="OL130" s="12"/>
      <c r="OM130" s="169"/>
      <c r="ON130" s="12"/>
      <c r="OO130" s="169"/>
      <c r="OP130" s="12"/>
      <c r="OQ130" s="169"/>
      <c r="OR130" s="12"/>
      <c r="OS130" s="12"/>
      <c r="OT130" s="12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</row>
    <row r="131" spans="1:428">
      <c r="A131" s="2"/>
      <c r="B131" s="2"/>
      <c r="C131" s="2"/>
      <c r="D131" s="2"/>
      <c r="E131" s="3"/>
      <c r="F131" s="4"/>
      <c r="G131" s="5"/>
      <c r="H131" s="6"/>
      <c r="I131" s="7"/>
      <c r="J131" s="45"/>
      <c r="K131" s="48"/>
      <c r="L131" s="8"/>
      <c r="M131" s="9"/>
      <c r="N131" s="4"/>
      <c r="O131" s="8"/>
      <c r="P131" s="9"/>
      <c r="Q131" s="16"/>
      <c r="R131" s="17"/>
      <c r="S131" s="9"/>
      <c r="T131" s="4"/>
      <c r="U131" s="6"/>
      <c r="V131" s="40"/>
      <c r="W131" s="4"/>
      <c r="X131" s="5"/>
      <c r="Y131" s="6"/>
      <c r="Z131" s="4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6"/>
      <c r="BK131" s="10"/>
      <c r="BL131" s="10"/>
      <c r="BM131" s="11"/>
      <c r="BN131" s="7"/>
      <c r="BO131" s="8"/>
      <c r="BP131" s="9"/>
      <c r="BQ131" s="4"/>
      <c r="BR131" s="8"/>
      <c r="BS131" s="9"/>
      <c r="BT131" s="7"/>
      <c r="BU131" s="9"/>
      <c r="BV131" s="76"/>
      <c r="BW131" s="4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6"/>
      <c r="DH131" s="10"/>
      <c r="DI131" s="11"/>
      <c r="DJ131" s="7"/>
      <c r="DK131" s="8"/>
      <c r="DL131" s="9"/>
      <c r="DM131" s="7"/>
      <c r="DN131" s="8"/>
      <c r="DO131" s="18"/>
      <c r="DP131" s="4"/>
      <c r="DQ131" s="5"/>
      <c r="DR131" s="6"/>
      <c r="DS131" s="4"/>
      <c r="DT131" s="5"/>
      <c r="DU131" s="5"/>
      <c r="DV131" s="5"/>
      <c r="DW131" s="6"/>
      <c r="DX131" s="10"/>
      <c r="DY131" s="13"/>
      <c r="DZ131" s="14"/>
      <c r="EA131" s="15"/>
      <c r="EB131" s="13"/>
      <c r="EC131" s="14"/>
      <c r="ED131" s="15"/>
      <c r="EE131" s="13"/>
      <c r="EF131" s="14"/>
      <c r="EG131" s="15"/>
      <c r="EH131" s="13"/>
      <c r="EI131" s="14"/>
      <c r="EJ131" s="15"/>
      <c r="EK131" s="13"/>
      <c r="EL131" s="14"/>
      <c r="EM131" s="15"/>
      <c r="EN131" s="13"/>
      <c r="EO131" s="14"/>
      <c r="EP131" s="15"/>
      <c r="EQ131" s="13"/>
      <c r="ER131" s="14"/>
      <c r="ES131" s="15"/>
      <c r="ET131" s="13"/>
      <c r="EU131" s="14"/>
      <c r="EV131" s="15"/>
      <c r="EW131" s="13"/>
      <c r="EX131" s="14"/>
      <c r="EY131" s="15"/>
      <c r="EZ131" s="13"/>
      <c r="FA131" s="14"/>
      <c r="FB131" s="15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69"/>
      <c r="JJ131" s="12"/>
      <c r="JK131" s="12"/>
      <c r="JL131" s="12"/>
      <c r="JM131" s="169"/>
      <c r="JN131" s="12"/>
      <c r="JO131" s="169"/>
      <c r="JP131" s="12"/>
      <c r="JQ131" s="169"/>
      <c r="JR131" s="12"/>
      <c r="JS131" s="169"/>
      <c r="JT131" s="12"/>
      <c r="JU131" s="169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69"/>
      <c r="OF131" s="12"/>
      <c r="OG131" s="12"/>
      <c r="OH131" s="12"/>
      <c r="OI131" s="169"/>
      <c r="OJ131" s="12"/>
      <c r="OK131" s="169"/>
      <c r="OL131" s="12"/>
      <c r="OM131" s="169"/>
      <c r="ON131" s="12"/>
      <c r="OO131" s="169"/>
      <c r="OP131" s="12"/>
      <c r="OQ131" s="169"/>
      <c r="OR131" s="12"/>
      <c r="OS131" s="12"/>
      <c r="OT131" s="12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</row>
    <row r="132" spans="1:428">
      <c r="A132" s="2"/>
      <c r="B132" s="2"/>
      <c r="C132" s="2"/>
      <c r="D132" s="2"/>
      <c r="E132" s="3"/>
      <c r="F132" s="4"/>
      <c r="G132" s="5"/>
      <c r="H132" s="6"/>
      <c r="I132" s="7"/>
      <c r="J132" s="45"/>
      <c r="K132" s="48"/>
      <c r="L132" s="8"/>
      <c r="M132" s="9"/>
      <c r="N132" s="4"/>
      <c r="O132" s="8"/>
      <c r="P132" s="9"/>
      <c r="Q132" s="16"/>
      <c r="R132" s="17"/>
      <c r="S132" s="9"/>
      <c r="T132" s="4"/>
      <c r="U132" s="6"/>
      <c r="V132" s="40"/>
      <c r="W132" s="4"/>
      <c r="X132" s="5"/>
      <c r="Y132" s="6"/>
      <c r="Z132" s="4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6"/>
      <c r="BK132" s="10"/>
      <c r="BL132" s="10"/>
      <c r="BM132" s="11"/>
      <c r="BN132" s="7"/>
      <c r="BO132" s="8"/>
      <c r="BP132" s="9"/>
      <c r="BQ132" s="4"/>
      <c r="BR132" s="8"/>
      <c r="BS132" s="9"/>
      <c r="BT132" s="7"/>
      <c r="BU132" s="9"/>
      <c r="BV132" s="76"/>
      <c r="BW132" s="4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6"/>
      <c r="DH132" s="10"/>
      <c r="DI132" s="11"/>
      <c r="DJ132" s="7"/>
      <c r="DK132" s="8"/>
      <c r="DL132" s="9"/>
      <c r="DM132" s="7"/>
      <c r="DN132" s="8"/>
      <c r="DO132" s="18"/>
      <c r="DP132" s="4"/>
      <c r="DQ132" s="5"/>
      <c r="DR132" s="6"/>
      <c r="DS132" s="4"/>
      <c r="DT132" s="5"/>
      <c r="DU132" s="5"/>
      <c r="DV132" s="5"/>
      <c r="DW132" s="6"/>
      <c r="DX132" s="10"/>
      <c r="DY132" s="13"/>
      <c r="DZ132" s="14"/>
      <c r="EA132" s="15"/>
      <c r="EB132" s="13"/>
      <c r="EC132" s="14"/>
      <c r="ED132" s="15"/>
      <c r="EE132" s="13"/>
      <c r="EF132" s="14"/>
      <c r="EG132" s="15"/>
      <c r="EH132" s="13"/>
      <c r="EI132" s="14"/>
      <c r="EJ132" s="15"/>
      <c r="EK132" s="13"/>
      <c r="EL132" s="14"/>
      <c r="EM132" s="15"/>
      <c r="EN132" s="13"/>
      <c r="EO132" s="14"/>
      <c r="EP132" s="15"/>
      <c r="EQ132" s="13"/>
      <c r="ER132" s="14"/>
      <c r="ES132" s="15"/>
      <c r="ET132" s="13"/>
      <c r="EU132" s="14"/>
      <c r="EV132" s="15"/>
      <c r="EW132" s="13"/>
      <c r="EX132" s="14"/>
      <c r="EY132" s="15"/>
      <c r="EZ132" s="13"/>
      <c r="FA132" s="14"/>
      <c r="FB132" s="15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69"/>
      <c r="JJ132" s="12"/>
      <c r="JK132" s="12"/>
      <c r="JL132" s="12"/>
      <c r="JM132" s="169"/>
      <c r="JN132" s="12"/>
      <c r="JO132" s="169"/>
      <c r="JP132" s="12"/>
      <c r="JQ132" s="169"/>
      <c r="JR132" s="12"/>
      <c r="JS132" s="169"/>
      <c r="JT132" s="12"/>
      <c r="JU132" s="169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69"/>
      <c r="OF132" s="12"/>
      <c r="OG132" s="12"/>
      <c r="OH132" s="12"/>
      <c r="OI132" s="169"/>
      <c r="OJ132" s="12"/>
      <c r="OK132" s="169"/>
      <c r="OL132" s="12"/>
      <c r="OM132" s="169"/>
      <c r="ON132" s="12"/>
      <c r="OO132" s="169"/>
      <c r="OP132" s="12"/>
      <c r="OQ132" s="169"/>
      <c r="OR132" s="12"/>
      <c r="OS132" s="12"/>
      <c r="OT132" s="12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</row>
    <row r="133" spans="1:428">
      <c r="A133" s="2"/>
      <c r="B133" s="2"/>
      <c r="C133" s="2"/>
      <c r="D133" s="2"/>
      <c r="E133" s="3"/>
      <c r="F133" s="4"/>
      <c r="G133" s="5"/>
      <c r="H133" s="6"/>
      <c r="I133" s="7"/>
      <c r="J133" s="45"/>
      <c r="K133" s="48"/>
      <c r="L133" s="8"/>
      <c r="M133" s="9"/>
      <c r="N133" s="4"/>
      <c r="O133" s="8"/>
      <c r="P133" s="9"/>
      <c r="Q133" s="16"/>
      <c r="R133" s="17"/>
      <c r="S133" s="9"/>
      <c r="T133" s="4"/>
      <c r="U133" s="6"/>
      <c r="V133" s="40"/>
      <c r="W133" s="4"/>
      <c r="X133" s="5"/>
      <c r="Y133" s="6"/>
      <c r="Z133" s="4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6"/>
      <c r="BK133" s="10"/>
      <c r="BL133" s="10"/>
      <c r="BM133" s="11"/>
      <c r="BN133" s="7"/>
      <c r="BO133" s="8"/>
      <c r="BP133" s="9"/>
      <c r="BQ133" s="4"/>
      <c r="BR133" s="8"/>
      <c r="BS133" s="9"/>
      <c r="BT133" s="7"/>
      <c r="BU133" s="9"/>
      <c r="BV133" s="76"/>
      <c r="BW133" s="4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6"/>
      <c r="DH133" s="10"/>
      <c r="DI133" s="11"/>
      <c r="DJ133" s="7"/>
      <c r="DK133" s="8"/>
      <c r="DL133" s="9"/>
      <c r="DM133" s="7"/>
      <c r="DN133" s="8"/>
      <c r="DO133" s="18"/>
      <c r="DP133" s="4"/>
      <c r="DQ133" s="5"/>
      <c r="DR133" s="6"/>
      <c r="DS133" s="4"/>
      <c r="DT133" s="5"/>
      <c r="DU133" s="5"/>
      <c r="DV133" s="5"/>
      <c r="DW133" s="6"/>
      <c r="DX133" s="10"/>
      <c r="DY133" s="13"/>
      <c r="DZ133" s="14"/>
      <c r="EA133" s="15"/>
      <c r="EB133" s="13"/>
      <c r="EC133" s="14"/>
      <c r="ED133" s="15"/>
      <c r="EE133" s="13"/>
      <c r="EF133" s="14"/>
      <c r="EG133" s="15"/>
      <c r="EH133" s="13"/>
      <c r="EI133" s="14"/>
      <c r="EJ133" s="15"/>
      <c r="EK133" s="13"/>
      <c r="EL133" s="14"/>
      <c r="EM133" s="15"/>
      <c r="EN133" s="13"/>
      <c r="EO133" s="14"/>
      <c r="EP133" s="15"/>
      <c r="EQ133" s="13"/>
      <c r="ER133" s="14"/>
      <c r="ES133" s="15"/>
      <c r="ET133" s="13"/>
      <c r="EU133" s="14"/>
      <c r="EV133" s="15"/>
      <c r="EW133" s="13"/>
      <c r="EX133" s="14"/>
      <c r="EY133" s="15"/>
      <c r="EZ133" s="13"/>
      <c r="FA133" s="14"/>
      <c r="FB133" s="15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69"/>
      <c r="JJ133" s="12"/>
      <c r="JK133" s="12"/>
      <c r="JL133" s="12"/>
      <c r="JM133" s="169"/>
      <c r="JN133" s="12"/>
      <c r="JO133" s="169"/>
      <c r="JP133" s="12"/>
      <c r="JQ133" s="169"/>
      <c r="JR133" s="12"/>
      <c r="JS133" s="169"/>
      <c r="JT133" s="12"/>
      <c r="JU133" s="169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69"/>
      <c r="OF133" s="12"/>
      <c r="OG133" s="12"/>
      <c r="OH133" s="12"/>
      <c r="OI133" s="169"/>
      <c r="OJ133" s="12"/>
      <c r="OK133" s="169"/>
      <c r="OL133" s="12"/>
      <c r="OM133" s="169"/>
      <c r="ON133" s="12"/>
      <c r="OO133" s="169"/>
      <c r="OP133" s="12"/>
      <c r="OQ133" s="169"/>
      <c r="OR133" s="12"/>
      <c r="OS133" s="12"/>
      <c r="OT133" s="12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</row>
    <row r="134" spans="1:428">
      <c r="A134" s="2"/>
      <c r="B134" s="2"/>
      <c r="C134" s="2"/>
      <c r="D134" s="2"/>
      <c r="E134" s="3"/>
      <c r="F134" s="4"/>
      <c r="G134" s="5"/>
      <c r="H134" s="6"/>
      <c r="I134" s="7"/>
      <c r="J134" s="45"/>
      <c r="K134" s="48"/>
      <c r="L134" s="8"/>
      <c r="M134" s="9"/>
      <c r="N134" s="4"/>
      <c r="O134" s="8"/>
      <c r="P134" s="9"/>
      <c r="Q134" s="16"/>
      <c r="R134" s="17"/>
      <c r="S134" s="9"/>
      <c r="T134" s="4"/>
      <c r="U134" s="6"/>
      <c r="V134" s="40"/>
      <c r="W134" s="4"/>
      <c r="X134" s="5"/>
      <c r="Y134" s="6"/>
      <c r="Z134" s="4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6"/>
      <c r="BK134" s="10"/>
      <c r="BL134" s="10"/>
      <c r="BM134" s="11"/>
      <c r="BN134" s="7"/>
      <c r="BO134" s="8"/>
      <c r="BP134" s="9"/>
      <c r="BQ134" s="4"/>
      <c r="BR134" s="8"/>
      <c r="BS134" s="9"/>
      <c r="BT134" s="7"/>
      <c r="BU134" s="9"/>
      <c r="BV134" s="76"/>
      <c r="BW134" s="4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6"/>
      <c r="DH134" s="10"/>
      <c r="DI134" s="11"/>
      <c r="DJ134" s="7"/>
      <c r="DK134" s="8"/>
      <c r="DL134" s="9"/>
      <c r="DM134" s="7"/>
      <c r="DN134" s="8"/>
      <c r="DO134" s="18"/>
      <c r="DP134" s="4"/>
      <c r="DQ134" s="5"/>
      <c r="DR134" s="6"/>
      <c r="DS134" s="4"/>
      <c r="DT134" s="5"/>
      <c r="DU134" s="5"/>
      <c r="DV134" s="5"/>
      <c r="DW134" s="6"/>
      <c r="DX134" s="10"/>
      <c r="DY134" s="13"/>
      <c r="DZ134" s="14"/>
      <c r="EA134" s="15"/>
      <c r="EB134" s="13"/>
      <c r="EC134" s="14"/>
      <c r="ED134" s="15"/>
      <c r="EE134" s="13"/>
      <c r="EF134" s="14"/>
      <c r="EG134" s="15"/>
      <c r="EH134" s="13"/>
      <c r="EI134" s="14"/>
      <c r="EJ134" s="15"/>
      <c r="EK134" s="13"/>
      <c r="EL134" s="14"/>
      <c r="EM134" s="15"/>
      <c r="EN134" s="13"/>
      <c r="EO134" s="14"/>
      <c r="EP134" s="15"/>
      <c r="EQ134" s="13"/>
      <c r="ER134" s="14"/>
      <c r="ES134" s="15"/>
      <c r="ET134" s="13"/>
      <c r="EU134" s="14"/>
      <c r="EV134" s="15"/>
      <c r="EW134" s="13"/>
      <c r="EX134" s="14"/>
      <c r="EY134" s="15"/>
      <c r="EZ134" s="13"/>
      <c r="FA134" s="14"/>
      <c r="FB134" s="15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69"/>
      <c r="JJ134" s="12"/>
      <c r="JK134" s="12"/>
      <c r="JL134" s="12"/>
      <c r="JM134" s="169"/>
      <c r="JN134" s="12"/>
      <c r="JO134" s="169"/>
      <c r="JP134" s="12"/>
      <c r="JQ134" s="169"/>
      <c r="JR134" s="12"/>
      <c r="JS134" s="169"/>
      <c r="JT134" s="12"/>
      <c r="JU134" s="169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69"/>
      <c r="OF134" s="12"/>
      <c r="OG134" s="12"/>
      <c r="OH134" s="12"/>
      <c r="OI134" s="169"/>
      <c r="OJ134" s="12"/>
      <c r="OK134" s="169"/>
      <c r="OL134" s="12"/>
      <c r="OM134" s="169"/>
      <c r="ON134" s="12"/>
      <c r="OO134" s="169"/>
      <c r="OP134" s="12"/>
      <c r="OQ134" s="169"/>
      <c r="OR134" s="12"/>
      <c r="OS134" s="12"/>
      <c r="OT134" s="12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</row>
    <row r="135" spans="1:428">
      <c r="A135" s="2"/>
      <c r="B135" s="2"/>
      <c r="C135" s="2"/>
      <c r="D135" s="2"/>
      <c r="E135" s="3"/>
      <c r="F135" s="4"/>
      <c r="G135" s="5"/>
      <c r="H135" s="6"/>
      <c r="I135" s="7"/>
      <c r="J135" s="45"/>
      <c r="K135" s="48"/>
      <c r="L135" s="8"/>
      <c r="M135" s="9"/>
      <c r="N135" s="4"/>
      <c r="O135" s="8"/>
      <c r="P135" s="9"/>
      <c r="Q135" s="16"/>
      <c r="R135" s="17"/>
      <c r="S135" s="9"/>
      <c r="T135" s="4"/>
      <c r="U135" s="6"/>
      <c r="V135" s="40"/>
      <c r="W135" s="4"/>
      <c r="X135" s="5"/>
      <c r="Y135" s="6"/>
      <c r="Z135" s="4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6"/>
      <c r="BK135" s="10"/>
      <c r="BL135" s="10"/>
      <c r="BM135" s="11"/>
      <c r="BN135" s="7"/>
      <c r="BO135" s="8"/>
      <c r="BP135" s="9"/>
      <c r="BQ135" s="4"/>
      <c r="BR135" s="8"/>
      <c r="BS135" s="9"/>
      <c r="BT135" s="7"/>
      <c r="BU135" s="9"/>
      <c r="BV135" s="76"/>
      <c r="BW135" s="4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6"/>
      <c r="DH135" s="10"/>
      <c r="DI135" s="11"/>
      <c r="DJ135" s="7"/>
      <c r="DK135" s="8"/>
      <c r="DL135" s="9"/>
      <c r="DM135" s="7"/>
      <c r="DN135" s="8"/>
      <c r="DO135" s="18"/>
      <c r="DP135" s="4"/>
      <c r="DQ135" s="5"/>
      <c r="DR135" s="6"/>
      <c r="DS135" s="4"/>
      <c r="DT135" s="5"/>
      <c r="DU135" s="5"/>
      <c r="DV135" s="5"/>
      <c r="DW135" s="6"/>
      <c r="DX135" s="10"/>
      <c r="DY135" s="13"/>
      <c r="DZ135" s="14"/>
      <c r="EA135" s="15"/>
      <c r="EB135" s="13"/>
      <c r="EC135" s="14"/>
      <c r="ED135" s="15"/>
      <c r="EE135" s="13"/>
      <c r="EF135" s="14"/>
      <c r="EG135" s="15"/>
      <c r="EH135" s="13"/>
      <c r="EI135" s="14"/>
      <c r="EJ135" s="15"/>
      <c r="EK135" s="13"/>
      <c r="EL135" s="14"/>
      <c r="EM135" s="15"/>
      <c r="EN135" s="13"/>
      <c r="EO135" s="14"/>
      <c r="EP135" s="15"/>
      <c r="EQ135" s="13"/>
      <c r="ER135" s="14"/>
      <c r="ES135" s="15"/>
      <c r="ET135" s="13"/>
      <c r="EU135" s="14"/>
      <c r="EV135" s="15"/>
      <c r="EW135" s="13"/>
      <c r="EX135" s="14"/>
      <c r="EY135" s="15"/>
      <c r="EZ135" s="13"/>
      <c r="FA135" s="14"/>
      <c r="FB135" s="15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69"/>
      <c r="JJ135" s="12"/>
      <c r="JK135" s="12"/>
      <c r="JL135" s="12"/>
      <c r="JM135" s="169"/>
      <c r="JN135" s="12"/>
      <c r="JO135" s="169"/>
      <c r="JP135" s="12"/>
      <c r="JQ135" s="169"/>
      <c r="JR135" s="12"/>
      <c r="JS135" s="169"/>
      <c r="JT135" s="12"/>
      <c r="JU135" s="169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69"/>
      <c r="OF135" s="12"/>
      <c r="OG135" s="12"/>
      <c r="OH135" s="12"/>
      <c r="OI135" s="169"/>
      <c r="OJ135" s="12"/>
      <c r="OK135" s="169"/>
      <c r="OL135" s="12"/>
      <c r="OM135" s="169"/>
      <c r="ON135" s="12"/>
      <c r="OO135" s="169"/>
      <c r="OP135" s="12"/>
      <c r="OQ135" s="169"/>
      <c r="OR135" s="12"/>
      <c r="OS135" s="12"/>
      <c r="OT135" s="12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</row>
    <row r="136" spans="1:428">
      <c r="A136" s="2"/>
      <c r="B136" s="2"/>
      <c r="C136" s="2"/>
      <c r="D136" s="2"/>
      <c r="E136" s="3"/>
      <c r="F136" s="4"/>
      <c r="G136" s="5"/>
      <c r="H136" s="6"/>
      <c r="I136" s="7"/>
      <c r="J136" s="45"/>
      <c r="K136" s="48"/>
      <c r="L136" s="8"/>
      <c r="M136" s="9"/>
      <c r="N136" s="4"/>
      <c r="O136" s="8"/>
      <c r="P136" s="9"/>
      <c r="Q136" s="16"/>
      <c r="R136" s="17"/>
      <c r="S136" s="9"/>
      <c r="T136" s="4"/>
      <c r="U136" s="6"/>
      <c r="V136" s="40"/>
      <c r="W136" s="4"/>
      <c r="X136" s="5"/>
      <c r="Y136" s="6"/>
      <c r="Z136" s="4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6"/>
      <c r="BK136" s="10"/>
      <c r="BL136" s="10"/>
      <c r="BM136" s="11"/>
      <c r="BN136" s="7"/>
      <c r="BO136" s="8"/>
      <c r="BP136" s="9"/>
      <c r="BQ136" s="4"/>
      <c r="BR136" s="8"/>
      <c r="BS136" s="9"/>
      <c r="BT136" s="7"/>
      <c r="BU136" s="9"/>
      <c r="BV136" s="76"/>
      <c r="BW136" s="4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6"/>
      <c r="DH136" s="10"/>
      <c r="DI136" s="11"/>
      <c r="DJ136" s="7"/>
      <c r="DK136" s="8"/>
      <c r="DL136" s="9"/>
      <c r="DM136" s="7"/>
      <c r="DN136" s="8"/>
      <c r="DO136" s="18"/>
      <c r="DP136" s="4"/>
      <c r="DQ136" s="5"/>
      <c r="DR136" s="6"/>
      <c r="DS136" s="4"/>
      <c r="DT136" s="5"/>
      <c r="DU136" s="5"/>
      <c r="DV136" s="5"/>
      <c r="DW136" s="6"/>
      <c r="DX136" s="10"/>
      <c r="DY136" s="13"/>
      <c r="DZ136" s="14"/>
      <c r="EA136" s="15"/>
      <c r="EB136" s="13"/>
      <c r="EC136" s="14"/>
      <c r="ED136" s="15"/>
      <c r="EE136" s="13"/>
      <c r="EF136" s="14"/>
      <c r="EG136" s="15"/>
      <c r="EH136" s="13"/>
      <c r="EI136" s="14"/>
      <c r="EJ136" s="15"/>
      <c r="EK136" s="13"/>
      <c r="EL136" s="14"/>
      <c r="EM136" s="15"/>
      <c r="EN136" s="13"/>
      <c r="EO136" s="14"/>
      <c r="EP136" s="15"/>
      <c r="EQ136" s="13"/>
      <c r="ER136" s="14"/>
      <c r="ES136" s="15"/>
      <c r="ET136" s="13"/>
      <c r="EU136" s="14"/>
      <c r="EV136" s="15"/>
      <c r="EW136" s="13"/>
      <c r="EX136" s="14"/>
      <c r="EY136" s="15"/>
      <c r="EZ136" s="13"/>
      <c r="FA136" s="14"/>
      <c r="FB136" s="15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69"/>
      <c r="JJ136" s="12"/>
      <c r="JK136" s="12"/>
      <c r="JL136" s="12"/>
      <c r="JM136" s="169"/>
      <c r="JN136" s="12"/>
      <c r="JO136" s="169"/>
      <c r="JP136" s="12"/>
      <c r="JQ136" s="169"/>
      <c r="JR136" s="12"/>
      <c r="JS136" s="169"/>
      <c r="JT136" s="12"/>
      <c r="JU136" s="169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69"/>
      <c r="OF136" s="12"/>
      <c r="OG136" s="12"/>
      <c r="OH136" s="12"/>
      <c r="OI136" s="169"/>
      <c r="OJ136" s="12"/>
      <c r="OK136" s="169"/>
      <c r="OL136" s="12"/>
      <c r="OM136" s="169"/>
      <c r="ON136" s="12"/>
      <c r="OO136" s="169"/>
      <c r="OP136" s="12"/>
      <c r="OQ136" s="169"/>
      <c r="OR136" s="12"/>
      <c r="OS136" s="12"/>
      <c r="OT136" s="12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</row>
    <row r="137" spans="1:428">
      <c r="A137" s="2"/>
      <c r="B137" s="2"/>
      <c r="C137" s="2"/>
      <c r="D137" s="2"/>
      <c r="E137" s="3"/>
      <c r="F137" s="4"/>
      <c r="G137" s="5"/>
      <c r="H137" s="6"/>
      <c r="I137" s="7"/>
      <c r="J137" s="45"/>
      <c r="K137" s="48"/>
      <c r="L137" s="8"/>
      <c r="M137" s="9"/>
      <c r="N137" s="4"/>
      <c r="O137" s="8"/>
      <c r="P137" s="9"/>
      <c r="Q137" s="16"/>
      <c r="R137" s="17"/>
      <c r="S137" s="9"/>
      <c r="T137" s="4"/>
      <c r="U137" s="6"/>
      <c r="V137" s="40"/>
      <c r="W137" s="4"/>
      <c r="X137" s="5"/>
      <c r="Y137" s="6"/>
      <c r="Z137" s="4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6"/>
      <c r="BK137" s="10"/>
      <c r="BL137" s="10"/>
      <c r="BM137" s="11"/>
      <c r="BN137" s="7"/>
      <c r="BO137" s="8"/>
      <c r="BP137" s="9"/>
      <c r="BQ137" s="4"/>
      <c r="BR137" s="8"/>
      <c r="BS137" s="9"/>
      <c r="BT137" s="7"/>
      <c r="BU137" s="9"/>
      <c r="BV137" s="76"/>
      <c r="BW137" s="4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6"/>
      <c r="DH137" s="10"/>
      <c r="DI137" s="11"/>
      <c r="DJ137" s="7"/>
      <c r="DK137" s="8"/>
      <c r="DL137" s="9"/>
      <c r="DM137" s="7"/>
      <c r="DN137" s="8"/>
      <c r="DO137" s="18"/>
      <c r="DP137" s="4"/>
      <c r="DQ137" s="5"/>
      <c r="DR137" s="6"/>
      <c r="DS137" s="4"/>
      <c r="DT137" s="5"/>
      <c r="DU137" s="5"/>
      <c r="DV137" s="5"/>
      <c r="DW137" s="6"/>
      <c r="DX137" s="10"/>
      <c r="DY137" s="13"/>
      <c r="DZ137" s="14"/>
      <c r="EA137" s="15"/>
      <c r="EB137" s="13"/>
      <c r="EC137" s="14"/>
      <c r="ED137" s="15"/>
      <c r="EE137" s="13"/>
      <c r="EF137" s="14"/>
      <c r="EG137" s="15"/>
      <c r="EH137" s="13"/>
      <c r="EI137" s="14"/>
      <c r="EJ137" s="15"/>
      <c r="EK137" s="13"/>
      <c r="EL137" s="14"/>
      <c r="EM137" s="15"/>
      <c r="EN137" s="13"/>
      <c r="EO137" s="14"/>
      <c r="EP137" s="15"/>
      <c r="EQ137" s="13"/>
      <c r="ER137" s="14"/>
      <c r="ES137" s="15"/>
      <c r="ET137" s="13"/>
      <c r="EU137" s="14"/>
      <c r="EV137" s="15"/>
      <c r="EW137" s="13"/>
      <c r="EX137" s="14"/>
      <c r="EY137" s="15"/>
      <c r="EZ137" s="13"/>
      <c r="FA137" s="14"/>
      <c r="FB137" s="15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69"/>
      <c r="JJ137" s="12"/>
      <c r="JK137" s="12"/>
      <c r="JL137" s="12"/>
      <c r="JM137" s="169"/>
      <c r="JN137" s="12"/>
      <c r="JO137" s="169"/>
      <c r="JP137" s="12"/>
      <c r="JQ137" s="169"/>
      <c r="JR137" s="12"/>
      <c r="JS137" s="169"/>
      <c r="JT137" s="12"/>
      <c r="JU137" s="169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69"/>
      <c r="OF137" s="12"/>
      <c r="OG137" s="12"/>
      <c r="OH137" s="12"/>
      <c r="OI137" s="169"/>
      <c r="OJ137" s="12"/>
      <c r="OK137" s="169"/>
      <c r="OL137" s="12"/>
      <c r="OM137" s="169"/>
      <c r="ON137" s="12"/>
      <c r="OO137" s="169"/>
      <c r="OP137" s="12"/>
      <c r="OQ137" s="169"/>
      <c r="OR137" s="12"/>
      <c r="OS137" s="12"/>
      <c r="OT137" s="12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</row>
    <row r="138" spans="1:428">
      <c r="A138" s="2"/>
      <c r="B138" s="2"/>
      <c r="C138" s="2"/>
      <c r="D138" s="2"/>
      <c r="E138" s="3"/>
      <c r="F138" s="4"/>
      <c r="G138" s="5"/>
      <c r="H138" s="6"/>
      <c r="I138" s="7"/>
      <c r="J138" s="45"/>
      <c r="K138" s="48"/>
      <c r="L138" s="8"/>
      <c r="M138" s="9"/>
      <c r="N138" s="4"/>
      <c r="O138" s="8"/>
      <c r="P138" s="9"/>
      <c r="Q138" s="16"/>
      <c r="R138" s="17"/>
      <c r="S138" s="9"/>
      <c r="T138" s="4"/>
      <c r="U138" s="6"/>
      <c r="V138" s="40"/>
      <c r="W138" s="4"/>
      <c r="X138" s="5"/>
      <c r="Y138" s="6"/>
      <c r="Z138" s="4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6"/>
      <c r="BK138" s="10"/>
      <c r="BL138" s="10"/>
      <c r="BM138" s="11"/>
      <c r="BN138" s="7"/>
      <c r="BO138" s="8"/>
      <c r="BP138" s="9"/>
      <c r="BQ138" s="4"/>
      <c r="BR138" s="8"/>
      <c r="BS138" s="9"/>
      <c r="BT138" s="7"/>
      <c r="BU138" s="9"/>
      <c r="BV138" s="76"/>
      <c r="BW138" s="4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6"/>
      <c r="DH138" s="10"/>
      <c r="DI138" s="11"/>
      <c r="DJ138" s="7"/>
      <c r="DK138" s="8"/>
      <c r="DL138" s="9"/>
      <c r="DM138" s="7"/>
      <c r="DN138" s="8"/>
      <c r="DO138" s="18"/>
      <c r="DP138" s="4"/>
      <c r="DQ138" s="5"/>
      <c r="DR138" s="6"/>
      <c r="DS138" s="4"/>
      <c r="DT138" s="5"/>
      <c r="DU138" s="5"/>
      <c r="DV138" s="5"/>
      <c r="DW138" s="6"/>
      <c r="DX138" s="10"/>
      <c r="DY138" s="13"/>
      <c r="DZ138" s="14"/>
      <c r="EA138" s="15"/>
      <c r="EB138" s="13"/>
      <c r="EC138" s="14"/>
      <c r="ED138" s="15"/>
      <c r="EE138" s="13"/>
      <c r="EF138" s="14"/>
      <c r="EG138" s="15"/>
      <c r="EH138" s="13"/>
      <c r="EI138" s="14"/>
      <c r="EJ138" s="15"/>
      <c r="EK138" s="13"/>
      <c r="EL138" s="14"/>
      <c r="EM138" s="15"/>
      <c r="EN138" s="13"/>
      <c r="EO138" s="14"/>
      <c r="EP138" s="15"/>
      <c r="EQ138" s="13"/>
      <c r="ER138" s="14"/>
      <c r="ES138" s="15"/>
      <c r="ET138" s="13"/>
      <c r="EU138" s="14"/>
      <c r="EV138" s="15"/>
      <c r="EW138" s="13"/>
      <c r="EX138" s="14"/>
      <c r="EY138" s="15"/>
      <c r="EZ138" s="13"/>
      <c r="FA138" s="14"/>
      <c r="FB138" s="15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69"/>
      <c r="JJ138" s="12"/>
      <c r="JK138" s="12"/>
      <c r="JL138" s="12"/>
      <c r="JM138" s="169"/>
      <c r="JN138" s="12"/>
      <c r="JO138" s="169"/>
      <c r="JP138" s="12"/>
      <c r="JQ138" s="169"/>
      <c r="JR138" s="12"/>
      <c r="JS138" s="169"/>
      <c r="JT138" s="12"/>
      <c r="JU138" s="169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69"/>
      <c r="OF138" s="12"/>
      <c r="OG138" s="12"/>
      <c r="OH138" s="12"/>
      <c r="OI138" s="169"/>
      <c r="OJ138" s="12"/>
      <c r="OK138" s="169"/>
      <c r="OL138" s="12"/>
      <c r="OM138" s="169"/>
      <c r="ON138" s="12"/>
      <c r="OO138" s="169"/>
      <c r="OP138" s="12"/>
      <c r="OQ138" s="169"/>
      <c r="OR138" s="12"/>
      <c r="OS138" s="12"/>
      <c r="OT138" s="12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</row>
    <row r="139" spans="1:428">
      <c r="A139" s="2"/>
      <c r="B139" s="2"/>
      <c r="C139" s="2"/>
      <c r="D139" s="2"/>
      <c r="E139" s="3"/>
      <c r="F139" s="4"/>
      <c r="G139" s="5"/>
      <c r="H139" s="6"/>
      <c r="I139" s="7"/>
      <c r="J139" s="45"/>
      <c r="K139" s="48"/>
      <c r="L139" s="8"/>
      <c r="M139" s="9"/>
      <c r="N139" s="4"/>
      <c r="O139" s="8"/>
      <c r="P139" s="9"/>
      <c r="Q139" s="16"/>
      <c r="R139" s="17"/>
      <c r="S139" s="9"/>
      <c r="T139" s="4"/>
      <c r="U139" s="6"/>
      <c r="V139" s="40"/>
      <c r="W139" s="4"/>
      <c r="X139" s="5"/>
      <c r="Y139" s="6"/>
      <c r="Z139" s="4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6"/>
      <c r="BK139" s="10"/>
      <c r="BL139" s="10"/>
      <c r="BM139" s="11"/>
      <c r="BN139" s="7"/>
      <c r="BO139" s="8"/>
      <c r="BP139" s="9"/>
      <c r="BQ139" s="4"/>
      <c r="BR139" s="8"/>
      <c r="BS139" s="9"/>
      <c r="BT139" s="7"/>
      <c r="BU139" s="9"/>
      <c r="BV139" s="76"/>
      <c r="BW139" s="4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6"/>
      <c r="DH139" s="10"/>
      <c r="DI139" s="11"/>
      <c r="DJ139" s="7"/>
      <c r="DK139" s="8"/>
      <c r="DL139" s="9"/>
      <c r="DM139" s="7"/>
      <c r="DN139" s="8"/>
      <c r="DO139" s="18"/>
      <c r="DP139" s="4"/>
      <c r="DQ139" s="5"/>
      <c r="DR139" s="6"/>
      <c r="DS139" s="4"/>
      <c r="DT139" s="5"/>
      <c r="DU139" s="5"/>
      <c r="DV139" s="5"/>
      <c r="DW139" s="6"/>
      <c r="DX139" s="10"/>
      <c r="DY139" s="13"/>
      <c r="DZ139" s="14"/>
      <c r="EA139" s="15"/>
      <c r="EB139" s="13"/>
      <c r="EC139" s="14"/>
      <c r="ED139" s="15"/>
      <c r="EE139" s="13"/>
      <c r="EF139" s="14"/>
      <c r="EG139" s="15"/>
      <c r="EH139" s="13"/>
      <c r="EI139" s="14"/>
      <c r="EJ139" s="15"/>
      <c r="EK139" s="13"/>
      <c r="EL139" s="14"/>
      <c r="EM139" s="15"/>
      <c r="EN139" s="13"/>
      <c r="EO139" s="14"/>
      <c r="EP139" s="15"/>
      <c r="EQ139" s="13"/>
      <c r="ER139" s="14"/>
      <c r="ES139" s="15"/>
      <c r="ET139" s="13"/>
      <c r="EU139" s="14"/>
      <c r="EV139" s="15"/>
      <c r="EW139" s="13"/>
      <c r="EX139" s="14"/>
      <c r="EY139" s="15"/>
      <c r="EZ139" s="13"/>
      <c r="FA139" s="14"/>
      <c r="FB139" s="15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69"/>
      <c r="JJ139" s="12"/>
      <c r="JK139" s="12"/>
      <c r="JL139" s="12"/>
      <c r="JM139" s="169"/>
      <c r="JN139" s="12"/>
      <c r="JO139" s="169"/>
      <c r="JP139" s="12"/>
      <c r="JQ139" s="169"/>
      <c r="JR139" s="12"/>
      <c r="JS139" s="169"/>
      <c r="JT139" s="12"/>
      <c r="JU139" s="169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69"/>
      <c r="OF139" s="12"/>
      <c r="OG139" s="12"/>
      <c r="OH139" s="12"/>
      <c r="OI139" s="169"/>
      <c r="OJ139" s="12"/>
      <c r="OK139" s="169"/>
      <c r="OL139" s="12"/>
      <c r="OM139" s="169"/>
      <c r="ON139" s="12"/>
      <c r="OO139" s="169"/>
      <c r="OP139" s="12"/>
      <c r="OQ139" s="169"/>
      <c r="OR139" s="12"/>
      <c r="OS139" s="12"/>
      <c r="OT139" s="12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</row>
    <row r="140" spans="1:428">
      <c r="A140" s="2"/>
      <c r="B140" s="2"/>
      <c r="C140" s="2"/>
      <c r="D140" s="2"/>
      <c r="E140" s="3"/>
      <c r="F140" s="4"/>
      <c r="G140" s="5"/>
      <c r="H140" s="6"/>
      <c r="I140" s="7"/>
      <c r="J140" s="45"/>
      <c r="K140" s="48"/>
      <c r="L140" s="8"/>
      <c r="M140" s="9"/>
      <c r="N140" s="4"/>
      <c r="O140" s="8"/>
      <c r="P140" s="9"/>
      <c r="Q140" s="16"/>
      <c r="R140" s="17"/>
      <c r="S140" s="9"/>
      <c r="T140" s="4"/>
      <c r="U140" s="6"/>
      <c r="V140" s="40"/>
      <c r="W140" s="4"/>
      <c r="X140" s="5"/>
      <c r="Y140" s="6"/>
      <c r="Z140" s="4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6"/>
      <c r="BK140" s="10"/>
      <c r="BL140" s="10"/>
      <c r="BM140" s="11"/>
      <c r="BN140" s="7"/>
      <c r="BO140" s="8"/>
      <c r="BP140" s="9"/>
      <c r="BQ140" s="4"/>
      <c r="BR140" s="8"/>
      <c r="BS140" s="9"/>
      <c r="BT140" s="7"/>
      <c r="BU140" s="9"/>
      <c r="BV140" s="76"/>
      <c r="BW140" s="4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6"/>
      <c r="DH140" s="10"/>
      <c r="DI140" s="11"/>
      <c r="DJ140" s="7"/>
      <c r="DK140" s="8"/>
      <c r="DL140" s="9"/>
      <c r="DM140" s="7"/>
      <c r="DN140" s="8"/>
      <c r="DO140" s="18"/>
      <c r="DP140" s="4"/>
      <c r="DQ140" s="5"/>
      <c r="DR140" s="6"/>
      <c r="DS140" s="4"/>
      <c r="DT140" s="5"/>
      <c r="DU140" s="5"/>
      <c r="DV140" s="5"/>
      <c r="DW140" s="6"/>
      <c r="DX140" s="10"/>
      <c r="DY140" s="13"/>
      <c r="DZ140" s="14"/>
      <c r="EA140" s="15"/>
      <c r="EB140" s="13"/>
      <c r="EC140" s="14"/>
      <c r="ED140" s="15"/>
      <c r="EE140" s="13"/>
      <c r="EF140" s="14"/>
      <c r="EG140" s="15"/>
      <c r="EH140" s="13"/>
      <c r="EI140" s="14"/>
      <c r="EJ140" s="15"/>
      <c r="EK140" s="13"/>
      <c r="EL140" s="14"/>
      <c r="EM140" s="15"/>
      <c r="EN140" s="13"/>
      <c r="EO140" s="14"/>
      <c r="EP140" s="15"/>
      <c r="EQ140" s="13"/>
      <c r="ER140" s="14"/>
      <c r="ES140" s="15"/>
      <c r="ET140" s="13"/>
      <c r="EU140" s="14"/>
      <c r="EV140" s="15"/>
      <c r="EW140" s="13"/>
      <c r="EX140" s="14"/>
      <c r="EY140" s="15"/>
      <c r="EZ140" s="13"/>
      <c r="FA140" s="14"/>
      <c r="FB140" s="15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69"/>
      <c r="JJ140" s="12"/>
      <c r="JK140" s="12"/>
      <c r="JL140" s="12"/>
      <c r="JM140" s="169"/>
      <c r="JN140" s="12"/>
      <c r="JO140" s="169"/>
      <c r="JP140" s="12"/>
      <c r="JQ140" s="169"/>
      <c r="JR140" s="12"/>
      <c r="JS140" s="169"/>
      <c r="JT140" s="12"/>
      <c r="JU140" s="169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69"/>
      <c r="OF140" s="12"/>
      <c r="OG140" s="12"/>
      <c r="OH140" s="12"/>
      <c r="OI140" s="169"/>
      <c r="OJ140" s="12"/>
      <c r="OK140" s="169"/>
      <c r="OL140" s="12"/>
      <c r="OM140" s="169"/>
      <c r="ON140" s="12"/>
      <c r="OO140" s="169"/>
      <c r="OP140" s="12"/>
      <c r="OQ140" s="169"/>
      <c r="OR140" s="12"/>
      <c r="OS140" s="12"/>
      <c r="OT140" s="12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</row>
    <row r="141" spans="1:428">
      <c r="A141" s="2"/>
      <c r="B141" s="2"/>
      <c r="C141" s="2"/>
      <c r="D141" s="2"/>
      <c r="E141" s="3"/>
      <c r="F141" s="4"/>
      <c r="G141" s="5"/>
      <c r="H141" s="6"/>
      <c r="I141" s="7"/>
      <c r="J141" s="45"/>
      <c r="K141" s="48"/>
      <c r="L141" s="8"/>
      <c r="M141" s="9"/>
      <c r="N141" s="4"/>
      <c r="O141" s="8"/>
      <c r="P141" s="9"/>
      <c r="Q141" s="16"/>
      <c r="R141" s="17"/>
      <c r="S141" s="9"/>
      <c r="T141" s="4"/>
      <c r="U141" s="6"/>
      <c r="V141" s="40"/>
      <c r="W141" s="4"/>
      <c r="X141" s="5"/>
      <c r="Y141" s="6"/>
      <c r="Z141" s="4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6"/>
      <c r="BK141" s="10"/>
      <c r="BL141" s="10"/>
      <c r="BM141" s="11"/>
      <c r="BN141" s="7"/>
      <c r="BO141" s="8"/>
      <c r="BP141" s="9"/>
      <c r="BQ141" s="4"/>
      <c r="BR141" s="8"/>
      <c r="BS141" s="9"/>
      <c r="BT141" s="7"/>
      <c r="BU141" s="9"/>
      <c r="BV141" s="76"/>
      <c r="BW141" s="4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6"/>
      <c r="DH141" s="10"/>
      <c r="DI141" s="11"/>
      <c r="DJ141" s="7"/>
      <c r="DK141" s="8"/>
      <c r="DL141" s="9"/>
      <c r="DM141" s="7"/>
      <c r="DN141" s="8"/>
      <c r="DO141" s="18"/>
      <c r="DP141" s="4"/>
      <c r="DQ141" s="5"/>
      <c r="DR141" s="6"/>
      <c r="DS141" s="4"/>
      <c r="DT141" s="5"/>
      <c r="DU141" s="5"/>
      <c r="DV141" s="5"/>
      <c r="DW141" s="6"/>
      <c r="DX141" s="10"/>
      <c r="DY141" s="13"/>
      <c r="DZ141" s="14"/>
      <c r="EA141" s="15"/>
      <c r="EB141" s="13"/>
      <c r="EC141" s="14"/>
      <c r="ED141" s="15"/>
      <c r="EE141" s="13"/>
      <c r="EF141" s="14"/>
      <c r="EG141" s="15"/>
      <c r="EH141" s="13"/>
      <c r="EI141" s="14"/>
      <c r="EJ141" s="15"/>
      <c r="EK141" s="13"/>
      <c r="EL141" s="14"/>
      <c r="EM141" s="15"/>
      <c r="EN141" s="13"/>
      <c r="EO141" s="14"/>
      <c r="EP141" s="15"/>
      <c r="EQ141" s="13"/>
      <c r="ER141" s="14"/>
      <c r="ES141" s="15"/>
      <c r="ET141" s="13"/>
      <c r="EU141" s="14"/>
      <c r="EV141" s="15"/>
      <c r="EW141" s="13"/>
      <c r="EX141" s="14"/>
      <c r="EY141" s="15"/>
      <c r="EZ141" s="13"/>
      <c r="FA141" s="14"/>
      <c r="FB141" s="15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69"/>
      <c r="JJ141" s="12"/>
      <c r="JK141" s="12"/>
      <c r="JL141" s="12"/>
      <c r="JM141" s="169"/>
      <c r="JN141" s="12"/>
      <c r="JO141" s="169"/>
      <c r="JP141" s="12"/>
      <c r="JQ141" s="169"/>
      <c r="JR141" s="12"/>
      <c r="JS141" s="169"/>
      <c r="JT141" s="12"/>
      <c r="JU141" s="169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69"/>
      <c r="OF141" s="12"/>
      <c r="OG141" s="12"/>
      <c r="OH141" s="12"/>
      <c r="OI141" s="169"/>
      <c r="OJ141" s="12"/>
      <c r="OK141" s="169"/>
      <c r="OL141" s="12"/>
      <c r="OM141" s="169"/>
      <c r="ON141" s="12"/>
      <c r="OO141" s="169"/>
      <c r="OP141" s="12"/>
      <c r="OQ141" s="169"/>
      <c r="OR141" s="12"/>
      <c r="OS141" s="12"/>
      <c r="OT141" s="12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</row>
    <row r="142" spans="1:428">
      <c r="A142" s="2"/>
      <c r="B142" s="2"/>
      <c r="C142" s="2"/>
      <c r="D142" s="2"/>
      <c r="E142" s="3"/>
      <c r="F142" s="4"/>
      <c r="G142" s="5"/>
      <c r="H142" s="6"/>
      <c r="I142" s="7"/>
      <c r="J142" s="45"/>
      <c r="K142" s="48"/>
      <c r="L142" s="8"/>
      <c r="M142" s="9"/>
      <c r="N142" s="4"/>
      <c r="O142" s="8"/>
      <c r="P142" s="9"/>
      <c r="Q142" s="16"/>
      <c r="R142" s="17"/>
      <c r="S142" s="9"/>
      <c r="T142" s="4"/>
      <c r="U142" s="6"/>
      <c r="V142" s="40"/>
      <c r="W142" s="4"/>
      <c r="X142" s="5"/>
      <c r="Y142" s="6"/>
      <c r="Z142" s="4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6"/>
      <c r="BK142" s="10"/>
      <c r="BL142" s="10"/>
      <c r="BM142" s="11"/>
      <c r="BN142" s="7"/>
      <c r="BO142" s="8"/>
      <c r="BP142" s="9"/>
      <c r="BQ142" s="4"/>
      <c r="BR142" s="8"/>
      <c r="BS142" s="9"/>
      <c r="BT142" s="7"/>
      <c r="BU142" s="9"/>
      <c r="BV142" s="76"/>
      <c r="BW142" s="4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6"/>
      <c r="DH142" s="10"/>
      <c r="DI142" s="11"/>
      <c r="DJ142" s="7"/>
      <c r="DK142" s="8"/>
      <c r="DL142" s="9"/>
      <c r="DM142" s="7"/>
      <c r="DN142" s="8"/>
      <c r="DO142" s="18"/>
      <c r="DP142" s="4"/>
      <c r="DQ142" s="5"/>
      <c r="DR142" s="6"/>
      <c r="DS142" s="4"/>
      <c r="DT142" s="5"/>
      <c r="DU142" s="5"/>
      <c r="DV142" s="5"/>
      <c r="DW142" s="6"/>
      <c r="DX142" s="10"/>
      <c r="DY142" s="13"/>
      <c r="DZ142" s="14"/>
      <c r="EA142" s="15"/>
      <c r="EB142" s="13"/>
      <c r="EC142" s="14"/>
      <c r="ED142" s="15"/>
      <c r="EE142" s="13"/>
      <c r="EF142" s="14"/>
      <c r="EG142" s="15"/>
      <c r="EH142" s="13"/>
      <c r="EI142" s="14"/>
      <c r="EJ142" s="15"/>
      <c r="EK142" s="13"/>
      <c r="EL142" s="14"/>
      <c r="EM142" s="15"/>
      <c r="EN142" s="13"/>
      <c r="EO142" s="14"/>
      <c r="EP142" s="15"/>
      <c r="EQ142" s="13"/>
      <c r="ER142" s="14"/>
      <c r="ES142" s="15"/>
      <c r="ET142" s="13"/>
      <c r="EU142" s="14"/>
      <c r="EV142" s="15"/>
      <c r="EW142" s="13"/>
      <c r="EX142" s="14"/>
      <c r="EY142" s="15"/>
      <c r="EZ142" s="13"/>
      <c r="FA142" s="14"/>
      <c r="FB142" s="15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69"/>
      <c r="JJ142" s="12"/>
      <c r="JK142" s="12"/>
      <c r="JL142" s="12"/>
      <c r="JM142" s="169"/>
      <c r="JN142" s="12"/>
      <c r="JO142" s="169"/>
      <c r="JP142" s="12"/>
      <c r="JQ142" s="169"/>
      <c r="JR142" s="12"/>
      <c r="JS142" s="169"/>
      <c r="JT142" s="12"/>
      <c r="JU142" s="169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69"/>
      <c r="OF142" s="12"/>
      <c r="OG142" s="12"/>
      <c r="OH142" s="12"/>
      <c r="OI142" s="169"/>
      <c r="OJ142" s="12"/>
      <c r="OK142" s="169"/>
      <c r="OL142" s="12"/>
      <c r="OM142" s="169"/>
      <c r="ON142" s="12"/>
      <c r="OO142" s="169"/>
      <c r="OP142" s="12"/>
      <c r="OQ142" s="169"/>
      <c r="OR142" s="12"/>
      <c r="OS142" s="12"/>
      <c r="OT142" s="12"/>
      <c r="OU142" s="33"/>
      <c r="OV142" s="33"/>
      <c r="OW142" s="33"/>
      <c r="OX142" s="33"/>
      <c r="OY142" s="33"/>
      <c r="OZ142" s="33"/>
      <c r="PA142" s="33"/>
      <c r="PB142" s="33"/>
      <c r="PC142" s="33"/>
      <c r="PD142" s="33"/>
      <c r="PE142" s="33"/>
      <c r="PF142" s="33"/>
      <c r="PG142" s="33"/>
      <c r="PH142" s="33"/>
      <c r="PI142" s="33"/>
      <c r="PJ142" s="33"/>
      <c r="PK142" s="33"/>
      <c r="PL142" s="33"/>
    </row>
    <row r="143" spans="1:428">
      <c r="A143" s="2"/>
      <c r="B143" s="2"/>
      <c r="C143" s="2"/>
      <c r="D143" s="2"/>
      <c r="E143" s="3"/>
      <c r="F143" s="4"/>
      <c r="G143" s="5"/>
      <c r="H143" s="6"/>
      <c r="I143" s="7"/>
      <c r="J143" s="45"/>
      <c r="K143" s="48"/>
      <c r="L143" s="8"/>
      <c r="M143" s="9"/>
      <c r="N143" s="4"/>
      <c r="O143" s="8"/>
      <c r="P143" s="9"/>
      <c r="Q143" s="16"/>
      <c r="R143" s="17"/>
      <c r="S143" s="15"/>
      <c r="T143" s="4"/>
      <c r="U143" s="6"/>
      <c r="V143" s="40"/>
      <c r="W143" s="4"/>
      <c r="X143" s="5"/>
      <c r="Y143" s="6"/>
      <c r="Z143" s="4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6"/>
      <c r="BK143" s="10"/>
      <c r="BL143" s="10"/>
      <c r="BM143" s="11"/>
      <c r="BN143" s="7"/>
      <c r="BO143" s="8"/>
      <c r="BP143" s="9"/>
      <c r="BQ143" s="4"/>
      <c r="BR143" s="8"/>
      <c r="BS143" s="9"/>
      <c r="BT143" s="7"/>
      <c r="BU143" s="9"/>
      <c r="BV143" s="76"/>
      <c r="BW143" s="4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6"/>
      <c r="DH143" s="10"/>
      <c r="DI143" s="11"/>
      <c r="DJ143" s="7"/>
      <c r="DK143" s="8"/>
      <c r="DL143" s="9"/>
      <c r="DM143" s="7"/>
      <c r="DN143" s="8"/>
      <c r="DO143" s="18"/>
      <c r="DP143" s="4"/>
      <c r="DQ143" s="5"/>
      <c r="DR143" s="6"/>
      <c r="DS143" s="4"/>
      <c r="DT143" s="5"/>
      <c r="DU143" s="5"/>
      <c r="DV143" s="5"/>
      <c r="DW143" s="6"/>
      <c r="DX143" s="10"/>
      <c r="DY143" s="13"/>
      <c r="DZ143" s="14"/>
      <c r="EA143" s="15"/>
      <c r="EB143" s="13"/>
      <c r="EC143" s="14"/>
      <c r="ED143" s="15"/>
      <c r="EE143" s="13"/>
      <c r="EF143" s="14"/>
      <c r="EG143" s="15"/>
      <c r="EH143" s="13"/>
      <c r="EI143" s="14"/>
      <c r="EJ143" s="15"/>
      <c r="EK143" s="13"/>
      <c r="EL143" s="14"/>
      <c r="EM143" s="15"/>
      <c r="EN143" s="13"/>
      <c r="EO143" s="14"/>
      <c r="EP143" s="15"/>
      <c r="EQ143" s="13"/>
      <c r="ER143" s="14"/>
      <c r="ES143" s="15"/>
      <c r="ET143" s="13"/>
      <c r="EU143" s="14"/>
      <c r="EV143" s="15"/>
      <c r="EW143" s="13"/>
      <c r="EX143" s="14"/>
      <c r="EY143" s="15"/>
      <c r="EZ143" s="13"/>
      <c r="FA143" s="14"/>
      <c r="FB143" s="15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69"/>
      <c r="JJ143" s="12"/>
      <c r="JK143" s="12"/>
      <c r="JL143" s="12"/>
      <c r="JM143" s="169"/>
      <c r="JN143" s="12"/>
      <c r="JO143" s="169"/>
      <c r="JP143" s="12"/>
      <c r="JQ143" s="169"/>
      <c r="JR143" s="12"/>
      <c r="JS143" s="169"/>
      <c r="JT143" s="12"/>
      <c r="JU143" s="169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69"/>
      <c r="OF143" s="12"/>
      <c r="OG143" s="12"/>
      <c r="OH143" s="12"/>
      <c r="OI143" s="169"/>
      <c r="OJ143" s="12"/>
      <c r="OK143" s="169"/>
      <c r="OL143" s="12"/>
      <c r="OM143" s="169"/>
      <c r="ON143" s="12"/>
      <c r="OO143" s="169"/>
      <c r="OP143" s="12"/>
      <c r="OQ143" s="169"/>
      <c r="OR143" s="12"/>
      <c r="OS143" s="12"/>
      <c r="OT143" s="12"/>
      <c r="OU143" s="33"/>
      <c r="OV143" s="33"/>
      <c r="OW143" s="33"/>
      <c r="OX143" s="33"/>
      <c r="OY143" s="33"/>
      <c r="OZ143" s="33"/>
      <c r="PA143" s="33"/>
      <c r="PB143" s="33"/>
      <c r="PC143" s="33"/>
      <c r="PD143" s="33"/>
      <c r="PE143" s="33"/>
      <c r="PF143" s="33"/>
      <c r="PG143" s="33"/>
      <c r="PH143" s="33"/>
      <c r="PI143" s="33"/>
      <c r="PJ143" s="33"/>
      <c r="PK143" s="33"/>
      <c r="PL143" s="33"/>
    </row>
    <row r="144" spans="1:428">
      <c r="A144" s="2"/>
      <c r="B144" s="2"/>
      <c r="C144" s="2"/>
      <c r="D144" s="2"/>
      <c r="E144" s="3"/>
      <c r="F144" s="4"/>
      <c r="G144" s="5"/>
      <c r="H144" s="6"/>
      <c r="I144" s="7"/>
      <c r="J144" s="45"/>
      <c r="K144" s="48"/>
      <c r="L144" s="8"/>
      <c r="M144" s="9"/>
      <c r="N144" s="4"/>
      <c r="O144" s="8"/>
      <c r="P144" s="9"/>
      <c r="Q144" s="16"/>
      <c r="R144" s="17"/>
      <c r="S144" s="9"/>
      <c r="T144" s="4"/>
      <c r="U144" s="6"/>
      <c r="V144" s="40"/>
      <c r="W144" s="4"/>
      <c r="X144" s="5"/>
      <c r="Y144" s="6"/>
      <c r="Z144" s="4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6"/>
      <c r="BK144" s="10"/>
      <c r="BL144" s="10"/>
      <c r="BM144" s="11"/>
      <c r="BN144" s="7"/>
      <c r="BO144" s="8"/>
      <c r="BP144" s="9"/>
      <c r="BQ144" s="4"/>
      <c r="BR144" s="8"/>
      <c r="BS144" s="9"/>
      <c r="BT144" s="7"/>
      <c r="BU144" s="9"/>
      <c r="BV144" s="76"/>
      <c r="BW144" s="4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6"/>
      <c r="DH144" s="10"/>
      <c r="DI144" s="11"/>
      <c r="DJ144" s="7"/>
      <c r="DK144" s="8"/>
      <c r="DL144" s="9"/>
      <c r="DM144" s="7"/>
      <c r="DN144" s="8"/>
      <c r="DO144" s="18"/>
      <c r="DP144" s="4"/>
      <c r="DQ144" s="5"/>
      <c r="DR144" s="6"/>
      <c r="DS144" s="4"/>
      <c r="DT144" s="5"/>
      <c r="DU144" s="5"/>
      <c r="DV144" s="5"/>
      <c r="DW144" s="6"/>
      <c r="DX144" s="10"/>
      <c r="DY144" s="13"/>
      <c r="DZ144" s="14"/>
      <c r="EA144" s="15"/>
      <c r="EB144" s="13"/>
      <c r="EC144" s="14"/>
      <c r="ED144" s="15"/>
      <c r="EE144" s="13"/>
      <c r="EF144" s="14"/>
      <c r="EG144" s="15"/>
      <c r="EH144" s="13"/>
      <c r="EI144" s="14"/>
      <c r="EJ144" s="15"/>
      <c r="EK144" s="13"/>
      <c r="EL144" s="14"/>
      <c r="EM144" s="15"/>
      <c r="EN144" s="13"/>
      <c r="EO144" s="14"/>
      <c r="EP144" s="15"/>
      <c r="EQ144" s="13"/>
      <c r="ER144" s="14"/>
      <c r="ES144" s="15"/>
      <c r="ET144" s="13"/>
      <c r="EU144" s="14"/>
      <c r="EV144" s="15"/>
      <c r="EW144" s="13"/>
      <c r="EX144" s="14"/>
      <c r="EY144" s="15"/>
      <c r="EZ144" s="13"/>
      <c r="FA144" s="14"/>
      <c r="FB144" s="15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69"/>
      <c r="JJ144" s="12"/>
      <c r="JK144" s="12"/>
      <c r="JL144" s="12"/>
      <c r="JM144" s="169"/>
      <c r="JN144" s="12"/>
      <c r="JO144" s="169"/>
      <c r="JP144" s="12"/>
      <c r="JQ144" s="169"/>
      <c r="JR144" s="12"/>
      <c r="JS144" s="169"/>
      <c r="JT144" s="12"/>
      <c r="JU144" s="169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69"/>
      <c r="OF144" s="12"/>
      <c r="OG144" s="12"/>
      <c r="OH144" s="12"/>
      <c r="OI144" s="169"/>
      <c r="OJ144" s="12"/>
      <c r="OK144" s="169"/>
      <c r="OL144" s="12"/>
      <c r="OM144" s="169"/>
      <c r="ON144" s="12"/>
      <c r="OO144" s="169"/>
      <c r="OP144" s="12"/>
      <c r="OQ144" s="169"/>
      <c r="OR144" s="12"/>
      <c r="OS144" s="12"/>
      <c r="OT144" s="12"/>
      <c r="OU144" s="33"/>
      <c r="OV144" s="33"/>
      <c r="OW144" s="33"/>
      <c r="OX144" s="33"/>
      <c r="OY144" s="33"/>
      <c r="OZ144" s="33"/>
      <c r="PA144" s="33"/>
      <c r="PB144" s="33"/>
      <c r="PC144" s="33"/>
      <c r="PD144" s="33"/>
      <c r="PE144" s="33"/>
      <c r="PF144" s="33"/>
      <c r="PG144" s="33"/>
      <c r="PH144" s="33"/>
      <c r="PI144" s="33"/>
      <c r="PJ144" s="33"/>
      <c r="PK144" s="33"/>
      <c r="PL144" s="33"/>
    </row>
    <row r="145" spans="1:428">
      <c r="A145" s="2"/>
      <c r="B145" s="2"/>
      <c r="C145" s="2"/>
      <c r="D145" s="2"/>
      <c r="E145" s="3"/>
      <c r="F145" s="4"/>
      <c r="G145" s="5"/>
      <c r="H145" s="6"/>
      <c r="I145" s="7"/>
      <c r="J145" s="45"/>
      <c r="K145" s="48"/>
      <c r="L145" s="8"/>
      <c r="M145" s="9"/>
      <c r="N145" s="4"/>
      <c r="O145" s="8"/>
      <c r="P145" s="9"/>
      <c r="Q145" s="16"/>
      <c r="R145" s="17"/>
      <c r="S145" s="9"/>
      <c r="T145" s="4"/>
      <c r="U145" s="6"/>
      <c r="V145" s="40"/>
      <c r="W145" s="4"/>
      <c r="X145" s="5"/>
      <c r="Y145" s="6"/>
      <c r="Z145" s="4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6"/>
      <c r="BK145" s="10"/>
      <c r="BL145" s="10"/>
      <c r="BM145" s="11"/>
      <c r="BN145" s="7"/>
      <c r="BO145" s="8"/>
      <c r="BP145" s="9"/>
      <c r="BQ145" s="4"/>
      <c r="BR145" s="8"/>
      <c r="BS145" s="9"/>
      <c r="BT145" s="7"/>
      <c r="BU145" s="9"/>
      <c r="BV145" s="76"/>
      <c r="BW145" s="4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6"/>
      <c r="DH145" s="10"/>
      <c r="DI145" s="11"/>
      <c r="DJ145" s="7"/>
      <c r="DK145" s="8"/>
      <c r="DL145" s="9"/>
      <c r="DM145" s="7"/>
      <c r="DN145" s="8"/>
      <c r="DO145" s="18"/>
      <c r="DP145" s="4"/>
      <c r="DQ145" s="5"/>
      <c r="DR145" s="6"/>
      <c r="DS145" s="4"/>
      <c r="DT145" s="5"/>
      <c r="DU145" s="5"/>
      <c r="DV145" s="5"/>
      <c r="DW145" s="6"/>
      <c r="DX145" s="10"/>
      <c r="DY145" s="13"/>
      <c r="DZ145" s="14"/>
      <c r="EA145" s="15"/>
      <c r="EB145" s="13"/>
      <c r="EC145" s="14"/>
      <c r="ED145" s="15"/>
      <c r="EE145" s="13"/>
      <c r="EF145" s="14"/>
      <c r="EG145" s="15"/>
      <c r="EH145" s="13"/>
      <c r="EI145" s="14"/>
      <c r="EJ145" s="15"/>
      <c r="EK145" s="13"/>
      <c r="EL145" s="14"/>
      <c r="EM145" s="15"/>
      <c r="EN145" s="13"/>
      <c r="EO145" s="14"/>
      <c r="EP145" s="15"/>
      <c r="EQ145" s="13"/>
      <c r="ER145" s="14"/>
      <c r="ES145" s="15"/>
      <c r="ET145" s="13"/>
      <c r="EU145" s="14"/>
      <c r="EV145" s="15"/>
      <c r="EW145" s="13"/>
      <c r="EX145" s="14"/>
      <c r="EY145" s="15"/>
      <c r="EZ145" s="13"/>
      <c r="FA145" s="14"/>
      <c r="FB145" s="15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69"/>
      <c r="JJ145" s="12"/>
      <c r="JK145" s="12"/>
      <c r="JL145" s="12"/>
      <c r="JM145" s="169"/>
      <c r="JN145" s="12"/>
      <c r="JO145" s="169"/>
      <c r="JP145" s="12"/>
      <c r="JQ145" s="169"/>
      <c r="JR145" s="12"/>
      <c r="JS145" s="169"/>
      <c r="JT145" s="12"/>
      <c r="JU145" s="169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69"/>
      <c r="OF145" s="12"/>
      <c r="OG145" s="12"/>
      <c r="OH145" s="12"/>
      <c r="OI145" s="169"/>
      <c r="OJ145" s="12"/>
      <c r="OK145" s="169"/>
      <c r="OL145" s="12"/>
      <c r="OM145" s="169"/>
      <c r="ON145" s="12"/>
      <c r="OO145" s="169"/>
      <c r="OP145" s="12"/>
      <c r="OQ145" s="169"/>
      <c r="OR145" s="12"/>
      <c r="OS145" s="12"/>
      <c r="OT145" s="12"/>
      <c r="OU145" s="33"/>
      <c r="OV145" s="33"/>
      <c r="OW145" s="33"/>
      <c r="OX145" s="33"/>
      <c r="OY145" s="33"/>
      <c r="OZ145" s="33"/>
      <c r="PA145" s="33"/>
      <c r="PB145" s="33"/>
      <c r="PC145" s="33"/>
      <c r="PD145" s="33"/>
      <c r="PE145" s="33"/>
      <c r="PF145" s="33"/>
      <c r="PG145" s="33"/>
      <c r="PH145" s="33"/>
      <c r="PI145" s="33"/>
      <c r="PJ145" s="33"/>
      <c r="PK145" s="33"/>
      <c r="PL145" s="33"/>
    </row>
    <row r="146" spans="1:428">
      <c r="A146" s="2"/>
      <c r="B146" s="2"/>
      <c r="C146" s="2"/>
      <c r="D146" s="2"/>
      <c r="E146" s="3"/>
      <c r="F146" s="4"/>
      <c r="G146" s="5"/>
      <c r="H146" s="6"/>
      <c r="I146" s="7"/>
      <c r="J146" s="45"/>
      <c r="K146" s="48"/>
      <c r="L146" s="8"/>
      <c r="M146" s="9"/>
      <c r="N146" s="4"/>
      <c r="O146" s="8"/>
      <c r="P146" s="9"/>
      <c r="Q146" s="16"/>
      <c r="R146" s="17"/>
      <c r="S146" s="9"/>
      <c r="T146" s="4"/>
      <c r="U146" s="6"/>
      <c r="V146" s="40"/>
      <c r="W146" s="4"/>
      <c r="X146" s="5"/>
      <c r="Y146" s="6"/>
      <c r="Z146" s="4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6"/>
      <c r="BK146" s="10"/>
      <c r="BL146" s="10"/>
      <c r="BM146" s="11"/>
      <c r="BN146" s="7"/>
      <c r="BO146" s="8"/>
      <c r="BP146" s="9"/>
      <c r="BQ146" s="4"/>
      <c r="BR146" s="8"/>
      <c r="BS146" s="9"/>
      <c r="BT146" s="7"/>
      <c r="BU146" s="9"/>
      <c r="BV146" s="76"/>
      <c r="BW146" s="4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6"/>
      <c r="DH146" s="10"/>
      <c r="DI146" s="11"/>
      <c r="DJ146" s="7"/>
      <c r="DK146" s="8"/>
      <c r="DL146" s="9"/>
      <c r="DM146" s="7"/>
      <c r="DN146" s="8"/>
      <c r="DO146" s="18"/>
      <c r="DP146" s="4"/>
      <c r="DQ146" s="5"/>
      <c r="DR146" s="6"/>
      <c r="DS146" s="4"/>
      <c r="DT146" s="5"/>
      <c r="DU146" s="5"/>
      <c r="DV146" s="5"/>
      <c r="DW146" s="6"/>
      <c r="DX146" s="10"/>
      <c r="DY146" s="13"/>
      <c r="DZ146" s="14"/>
      <c r="EA146" s="15"/>
      <c r="EB146" s="13"/>
      <c r="EC146" s="14"/>
      <c r="ED146" s="15"/>
      <c r="EE146" s="13"/>
      <c r="EF146" s="14"/>
      <c r="EG146" s="15"/>
      <c r="EH146" s="13"/>
      <c r="EI146" s="14"/>
      <c r="EJ146" s="15"/>
      <c r="EK146" s="13"/>
      <c r="EL146" s="14"/>
      <c r="EM146" s="15"/>
      <c r="EN146" s="13"/>
      <c r="EO146" s="14"/>
      <c r="EP146" s="15"/>
      <c r="EQ146" s="13"/>
      <c r="ER146" s="14"/>
      <c r="ES146" s="15"/>
      <c r="ET146" s="13"/>
      <c r="EU146" s="14"/>
      <c r="EV146" s="15"/>
      <c r="EW146" s="13"/>
      <c r="EX146" s="14"/>
      <c r="EY146" s="15"/>
      <c r="EZ146" s="13"/>
      <c r="FA146" s="14"/>
      <c r="FB146" s="15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69"/>
      <c r="JJ146" s="12"/>
      <c r="JK146" s="12"/>
      <c r="JL146" s="12"/>
      <c r="JM146" s="169"/>
      <c r="JN146" s="12"/>
      <c r="JO146" s="169"/>
      <c r="JP146" s="12"/>
      <c r="JQ146" s="169"/>
      <c r="JR146" s="12"/>
      <c r="JS146" s="169"/>
      <c r="JT146" s="12"/>
      <c r="JU146" s="169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69"/>
      <c r="OF146" s="12"/>
      <c r="OG146" s="12"/>
      <c r="OH146" s="12"/>
      <c r="OI146" s="169"/>
      <c r="OJ146" s="12"/>
      <c r="OK146" s="169"/>
      <c r="OL146" s="12"/>
      <c r="OM146" s="169"/>
      <c r="ON146" s="12"/>
      <c r="OO146" s="169"/>
      <c r="OP146" s="12"/>
      <c r="OQ146" s="169"/>
      <c r="OR146" s="12"/>
      <c r="OS146" s="12"/>
      <c r="OT146" s="12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</row>
    <row r="147" spans="1:428">
      <c r="A147" s="2"/>
      <c r="B147" s="2"/>
      <c r="C147" s="2"/>
      <c r="D147" s="2"/>
      <c r="E147" s="3"/>
      <c r="F147" s="4"/>
      <c r="G147" s="5"/>
      <c r="H147" s="6"/>
      <c r="I147" s="7"/>
      <c r="J147" s="45"/>
      <c r="K147" s="48"/>
      <c r="L147" s="8"/>
      <c r="M147" s="9"/>
      <c r="N147" s="4"/>
      <c r="O147" s="8"/>
      <c r="P147" s="9"/>
      <c r="Q147" s="16"/>
      <c r="R147" s="17"/>
      <c r="S147" s="9"/>
      <c r="T147" s="4"/>
      <c r="U147" s="6"/>
      <c r="V147" s="40"/>
      <c r="W147" s="4"/>
      <c r="X147" s="5"/>
      <c r="Y147" s="6"/>
      <c r="Z147" s="4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6"/>
      <c r="BK147" s="10"/>
      <c r="BL147" s="10"/>
      <c r="BM147" s="11"/>
      <c r="BN147" s="7"/>
      <c r="BO147" s="8"/>
      <c r="BP147" s="9"/>
      <c r="BQ147" s="4"/>
      <c r="BR147" s="8"/>
      <c r="BS147" s="9"/>
      <c r="BT147" s="7"/>
      <c r="BU147" s="9"/>
      <c r="BV147" s="76"/>
      <c r="BW147" s="4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6"/>
      <c r="DH147" s="10"/>
      <c r="DI147" s="11"/>
      <c r="DJ147" s="7"/>
      <c r="DK147" s="8"/>
      <c r="DL147" s="9"/>
      <c r="DM147" s="7"/>
      <c r="DN147" s="8"/>
      <c r="DO147" s="18"/>
      <c r="DP147" s="4"/>
      <c r="DQ147" s="5"/>
      <c r="DR147" s="6"/>
      <c r="DS147" s="4"/>
      <c r="DT147" s="5"/>
      <c r="DU147" s="5"/>
      <c r="DV147" s="5"/>
      <c r="DW147" s="6"/>
      <c r="DX147" s="10"/>
      <c r="DY147" s="13"/>
      <c r="DZ147" s="14"/>
      <c r="EA147" s="15"/>
      <c r="EB147" s="13"/>
      <c r="EC147" s="14"/>
      <c r="ED147" s="15"/>
      <c r="EE147" s="13"/>
      <c r="EF147" s="14"/>
      <c r="EG147" s="15"/>
      <c r="EH147" s="13"/>
      <c r="EI147" s="14"/>
      <c r="EJ147" s="15"/>
      <c r="EK147" s="13"/>
      <c r="EL147" s="14"/>
      <c r="EM147" s="15"/>
      <c r="EN147" s="13"/>
      <c r="EO147" s="14"/>
      <c r="EP147" s="15"/>
      <c r="EQ147" s="13"/>
      <c r="ER147" s="14"/>
      <c r="ES147" s="15"/>
      <c r="ET147" s="13"/>
      <c r="EU147" s="14"/>
      <c r="EV147" s="15"/>
      <c r="EW147" s="13"/>
      <c r="EX147" s="14"/>
      <c r="EY147" s="15"/>
      <c r="EZ147" s="13"/>
      <c r="FA147" s="14"/>
      <c r="FB147" s="15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69"/>
      <c r="JJ147" s="12"/>
      <c r="JK147" s="12"/>
      <c r="JL147" s="12"/>
      <c r="JM147" s="169"/>
      <c r="JN147" s="12"/>
      <c r="JO147" s="169"/>
      <c r="JP147" s="12"/>
      <c r="JQ147" s="169"/>
      <c r="JR147" s="12"/>
      <c r="JS147" s="169"/>
      <c r="JT147" s="12"/>
      <c r="JU147" s="169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69"/>
      <c r="OF147" s="12"/>
      <c r="OG147" s="12"/>
      <c r="OH147" s="12"/>
      <c r="OI147" s="169"/>
      <c r="OJ147" s="12"/>
      <c r="OK147" s="169"/>
      <c r="OL147" s="12"/>
      <c r="OM147" s="169"/>
      <c r="ON147" s="12"/>
      <c r="OO147" s="169"/>
      <c r="OP147" s="12"/>
      <c r="OQ147" s="169"/>
      <c r="OR147" s="12"/>
      <c r="OS147" s="12"/>
      <c r="OT147" s="12"/>
      <c r="OU147" s="33"/>
      <c r="OV147" s="33"/>
      <c r="OW147" s="33"/>
      <c r="OX147" s="33"/>
      <c r="OY147" s="33"/>
      <c r="OZ147" s="33"/>
      <c r="PA147" s="33"/>
      <c r="PB147" s="33"/>
      <c r="PC147" s="33"/>
      <c r="PD147" s="33"/>
      <c r="PE147" s="33"/>
      <c r="PF147" s="33"/>
      <c r="PG147" s="33"/>
      <c r="PH147" s="33"/>
      <c r="PI147" s="33"/>
      <c r="PJ147" s="33"/>
      <c r="PK147" s="33"/>
      <c r="PL147" s="33"/>
    </row>
    <row r="148" spans="1:428">
      <c r="A148" s="2"/>
      <c r="B148" s="2"/>
      <c r="C148" s="2"/>
      <c r="D148" s="2"/>
      <c r="E148" s="3"/>
      <c r="F148" s="4"/>
      <c r="G148" s="5"/>
      <c r="H148" s="6"/>
      <c r="I148" s="7"/>
      <c r="J148" s="45"/>
      <c r="K148" s="48"/>
      <c r="L148" s="8"/>
      <c r="M148" s="9"/>
      <c r="N148" s="4"/>
      <c r="O148" s="8"/>
      <c r="P148" s="9"/>
      <c r="Q148" s="16"/>
      <c r="R148" s="17"/>
      <c r="S148" s="9"/>
      <c r="T148" s="4"/>
      <c r="U148" s="6"/>
      <c r="V148" s="40"/>
      <c r="W148" s="4"/>
      <c r="X148" s="5"/>
      <c r="Y148" s="6"/>
      <c r="Z148" s="4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6"/>
      <c r="BK148" s="10"/>
      <c r="BL148" s="10"/>
      <c r="BM148" s="11"/>
      <c r="BN148" s="7"/>
      <c r="BO148" s="8"/>
      <c r="BP148" s="9"/>
      <c r="BQ148" s="4"/>
      <c r="BR148" s="8"/>
      <c r="BS148" s="9"/>
      <c r="BT148" s="7"/>
      <c r="BU148" s="9"/>
      <c r="BV148" s="76"/>
      <c r="BW148" s="4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6"/>
      <c r="DH148" s="10"/>
      <c r="DI148" s="11"/>
      <c r="DJ148" s="7"/>
      <c r="DK148" s="8"/>
      <c r="DL148" s="9"/>
      <c r="DM148" s="7"/>
      <c r="DN148" s="8"/>
      <c r="DO148" s="18"/>
      <c r="DP148" s="4"/>
      <c r="DQ148" s="5"/>
      <c r="DR148" s="6"/>
      <c r="DS148" s="4"/>
      <c r="DT148" s="5"/>
      <c r="DU148" s="5"/>
      <c r="DV148" s="5"/>
      <c r="DW148" s="6"/>
      <c r="DX148" s="10"/>
      <c r="DY148" s="13"/>
      <c r="DZ148" s="14"/>
      <c r="EA148" s="15"/>
      <c r="EB148" s="13"/>
      <c r="EC148" s="14"/>
      <c r="ED148" s="15"/>
      <c r="EE148" s="13"/>
      <c r="EF148" s="14"/>
      <c r="EG148" s="15"/>
      <c r="EH148" s="13"/>
      <c r="EI148" s="14"/>
      <c r="EJ148" s="15"/>
      <c r="EK148" s="13"/>
      <c r="EL148" s="14"/>
      <c r="EM148" s="15"/>
      <c r="EN148" s="13"/>
      <c r="EO148" s="14"/>
      <c r="EP148" s="15"/>
      <c r="EQ148" s="13"/>
      <c r="ER148" s="14"/>
      <c r="ES148" s="15"/>
      <c r="ET148" s="13"/>
      <c r="EU148" s="14"/>
      <c r="EV148" s="15"/>
      <c r="EW148" s="13"/>
      <c r="EX148" s="14"/>
      <c r="EY148" s="15"/>
      <c r="EZ148" s="13"/>
      <c r="FA148" s="14"/>
      <c r="FB148" s="15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69"/>
      <c r="JJ148" s="12"/>
      <c r="JK148" s="12"/>
      <c r="JL148" s="12"/>
      <c r="JM148" s="169"/>
      <c r="JN148" s="12"/>
      <c r="JO148" s="169"/>
      <c r="JP148" s="12"/>
      <c r="JQ148" s="169"/>
      <c r="JR148" s="12"/>
      <c r="JS148" s="169"/>
      <c r="JT148" s="12"/>
      <c r="JU148" s="169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69"/>
      <c r="OF148" s="12"/>
      <c r="OG148" s="12"/>
      <c r="OH148" s="12"/>
      <c r="OI148" s="169"/>
      <c r="OJ148" s="12"/>
      <c r="OK148" s="169"/>
      <c r="OL148" s="12"/>
      <c r="OM148" s="169"/>
      <c r="ON148" s="12"/>
      <c r="OO148" s="169"/>
      <c r="OP148" s="12"/>
      <c r="OQ148" s="169"/>
      <c r="OR148" s="12"/>
      <c r="OS148" s="12"/>
      <c r="OT148" s="12"/>
      <c r="OU148" s="33"/>
      <c r="OV148" s="33"/>
      <c r="OW148" s="33"/>
      <c r="OX148" s="33"/>
      <c r="OY148" s="33"/>
      <c r="OZ148" s="33"/>
      <c r="PA148" s="33"/>
      <c r="PB148" s="33"/>
      <c r="PC148" s="33"/>
      <c r="PD148" s="33"/>
      <c r="PE148" s="33"/>
      <c r="PF148" s="33"/>
      <c r="PG148" s="33"/>
      <c r="PH148" s="33"/>
      <c r="PI148" s="33"/>
      <c r="PJ148" s="33"/>
      <c r="PK148" s="33"/>
      <c r="PL148" s="33"/>
    </row>
    <row r="149" spans="1:428">
      <c r="A149" s="2"/>
      <c r="B149" s="2"/>
      <c r="C149" s="2"/>
      <c r="D149" s="2"/>
      <c r="E149" s="3"/>
      <c r="F149" s="4"/>
      <c r="G149" s="5"/>
      <c r="H149" s="6"/>
      <c r="I149" s="7"/>
      <c r="J149" s="45"/>
      <c r="K149" s="48"/>
      <c r="L149" s="8"/>
      <c r="M149" s="9"/>
      <c r="N149" s="4"/>
      <c r="O149" s="8"/>
      <c r="P149" s="9"/>
      <c r="Q149" s="16"/>
      <c r="R149" s="17"/>
      <c r="S149" s="9"/>
      <c r="T149" s="4"/>
      <c r="U149" s="6"/>
      <c r="V149" s="40"/>
      <c r="W149" s="4"/>
      <c r="X149" s="5"/>
      <c r="Y149" s="6"/>
      <c r="Z149" s="4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6"/>
      <c r="BK149" s="10"/>
      <c r="BL149" s="10"/>
      <c r="BM149" s="11"/>
      <c r="BN149" s="7"/>
      <c r="BO149" s="8"/>
      <c r="BP149" s="9"/>
      <c r="BQ149" s="4"/>
      <c r="BR149" s="8"/>
      <c r="BS149" s="9"/>
      <c r="BT149" s="7"/>
      <c r="BU149" s="9"/>
      <c r="BV149" s="76"/>
      <c r="BW149" s="4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6"/>
      <c r="DH149" s="10"/>
      <c r="DI149" s="11"/>
      <c r="DJ149" s="7"/>
      <c r="DK149" s="8"/>
      <c r="DL149" s="9"/>
      <c r="DM149" s="7"/>
      <c r="DN149" s="8"/>
      <c r="DO149" s="18"/>
      <c r="DP149" s="4"/>
      <c r="DQ149" s="5"/>
      <c r="DR149" s="6"/>
      <c r="DS149" s="4"/>
      <c r="DT149" s="5"/>
      <c r="DU149" s="5"/>
      <c r="DV149" s="5"/>
      <c r="DW149" s="6"/>
      <c r="DX149" s="10"/>
      <c r="DY149" s="13"/>
      <c r="DZ149" s="14"/>
      <c r="EA149" s="15"/>
      <c r="EB149" s="13"/>
      <c r="EC149" s="14"/>
      <c r="ED149" s="15"/>
      <c r="EE149" s="13"/>
      <c r="EF149" s="14"/>
      <c r="EG149" s="15"/>
      <c r="EH149" s="13"/>
      <c r="EI149" s="14"/>
      <c r="EJ149" s="15"/>
      <c r="EK149" s="13"/>
      <c r="EL149" s="14"/>
      <c r="EM149" s="15"/>
      <c r="EN149" s="13"/>
      <c r="EO149" s="14"/>
      <c r="EP149" s="15"/>
      <c r="EQ149" s="13"/>
      <c r="ER149" s="14"/>
      <c r="ES149" s="15"/>
      <c r="ET149" s="13"/>
      <c r="EU149" s="14"/>
      <c r="EV149" s="15"/>
      <c r="EW149" s="13"/>
      <c r="EX149" s="14"/>
      <c r="EY149" s="15"/>
      <c r="EZ149" s="13"/>
      <c r="FA149" s="14"/>
      <c r="FB149" s="15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69"/>
      <c r="JJ149" s="12"/>
      <c r="JK149" s="12"/>
      <c r="JL149" s="12"/>
      <c r="JM149" s="169"/>
      <c r="JN149" s="12"/>
      <c r="JO149" s="169"/>
      <c r="JP149" s="12"/>
      <c r="JQ149" s="169"/>
      <c r="JR149" s="12"/>
      <c r="JS149" s="169"/>
      <c r="JT149" s="12"/>
      <c r="JU149" s="169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69"/>
      <c r="OF149" s="12"/>
      <c r="OG149" s="12"/>
      <c r="OH149" s="12"/>
      <c r="OI149" s="169"/>
      <c r="OJ149" s="12"/>
      <c r="OK149" s="169"/>
      <c r="OL149" s="12"/>
      <c r="OM149" s="169"/>
      <c r="ON149" s="12"/>
      <c r="OO149" s="169"/>
      <c r="OP149" s="12"/>
      <c r="OQ149" s="169"/>
      <c r="OR149" s="12"/>
      <c r="OS149" s="12"/>
      <c r="OT149" s="12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</row>
    <row r="150" spans="1:428">
      <c r="A150" s="2"/>
      <c r="B150" s="2"/>
      <c r="C150" s="2"/>
      <c r="D150" s="2"/>
      <c r="E150" s="3"/>
      <c r="F150" s="4"/>
      <c r="G150" s="5"/>
      <c r="H150" s="6"/>
      <c r="I150" s="7"/>
      <c r="J150" s="45"/>
      <c r="K150" s="48"/>
      <c r="L150" s="8"/>
      <c r="M150" s="9"/>
      <c r="N150" s="4"/>
      <c r="O150" s="8"/>
      <c r="P150" s="9"/>
      <c r="Q150" s="16"/>
      <c r="R150" s="17"/>
      <c r="S150" s="9"/>
      <c r="T150" s="4"/>
      <c r="U150" s="6"/>
      <c r="V150" s="40"/>
      <c r="W150" s="4"/>
      <c r="X150" s="5"/>
      <c r="Y150" s="6"/>
      <c r="Z150" s="4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6"/>
      <c r="BK150" s="10"/>
      <c r="BL150" s="10"/>
      <c r="BM150" s="11"/>
      <c r="BN150" s="7"/>
      <c r="BO150" s="8"/>
      <c r="BP150" s="9"/>
      <c r="BQ150" s="4"/>
      <c r="BR150" s="8"/>
      <c r="BS150" s="9"/>
      <c r="BT150" s="7"/>
      <c r="BU150" s="9"/>
      <c r="BV150" s="76"/>
      <c r="BW150" s="4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6"/>
      <c r="DH150" s="10"/>
      <c r="DI150" s="11"/>
      <c r="DJ150" s="7"/>
      <c r="DK150" s="8"/>
      <c r="DL150" s="9"/>
      <c r="DM150" s="7"/>
      <c r="DN150" s="8"/>
      <c r="DO150" s="18"/>
      <c r="DP150" s="4"/>
      <c r="DQ150" s="5"/>
      <c r="DR150" s="6"/>
      <c r="DS150" s="4"/>
      <c r="DT150" s="5"/>
      <c r="DU150" s="5"/>
      <c r="DV150" s="5"/>
      <c r="DW150" s="6"/>
      <c r="DX150" s="10"/>
      <c r="DY150" s="13"/>
      <c r="DZ150" s="14"/>
      <c r="EA150" s="15"/>
      <c r="EB150" s="13"/>
      <c r="EC150" s="14"/>
      <c r="ED150" s="15"/>
      <c r="EE150" s="13"/>
      <c r="EF150" s="14"/>
      <c r="EG150" s="15"/>
      <c r="EH150" s="13"/>
      <c r="EI150" s="14"/>
      <c r="EJ150" s="15"/>
      <c r="EK150" s="13"/>
      <c r="EL150" s="14"/>
      <c r="EM150" s="15"/>
      <c r="EN150" s="13"/>
      <c r="EO150" s="14"/>
      <c r="EP150" s="15"/>
      <c r="EQ150" s="13"/>
      <c r="ER150" s="14"/>
      <c r="ES150" s="15"/>
      <c r="ET150" s="13"/>
      <c r="EU150" s="14"/>
      <c r="EV150" s="15"/>
      <c r="EW150" s="13"/>
      <c r="EX150" s="14"/>
      <c r="EY150" s="15"/>
      <c r="EZ150" s="13"/>
      <c r="FA150" s="14"/>
      <c r="FB150" s="15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69"/>
      <c r="JJ150" s="12"/>
      <c r="JK150" s="12"/>
      <c r="JL150" s="12"/>
      <c r="JM150" s="169"/>
      <c r="JN150" s="12"/>
      <c r="JO150" s="169"/>
      <c r="JP150" s="12"/>
      <c r="JQ150" s="169"/>
      <c r="JR150" s="12"/>
      <c r="JS150" s="169"/>
      <c r="JT150" s="12"/>
      <c r="JU150" s="169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69"/>
      <c r="OF150" s="12"/>
      <c r="OG150" s="12"/>
      <c r="OH150" s="12"/>
      <c r="OI150" s="169"/>
      <c r="OJ150" s="12"/>
      <c r="OK150" s="169"/>
      <c r="OL150" s="12"/>
      <c r="OM150" s="169"/>
      <c r="ON150" s="12"/>
      <c r="OO150" s="169"/>
      <c r="OP150" s="12"/>
      <c r="OQ150" s="169"/>
      <c r="OR150" s="12"/>
      <c r="OS150" s="12"/>
      <c r="OT150" s="12"/>
      <c r="OU150" s="33"/>
      <c r="OV150" s="33"/>
      <c r="OW150" s="33"/>
      <c r="OX150" s="33"/>
      <c r="OY150" s="33"/>
      <c r="OZ150" s="33"/>
      <c r="PA150" s="33"/>
      <c r="PB150" s="33"/>
      <c r="PC150" s="33"/>
      <c r="PD150" s="33"/>
      <c r="PE150" s="33"/>
      <c r="PF150" s="33"/>
      <c r="PG150" s="33"/>
      <c r="PH150" s="33"/>
      <c r="PI150" s="33"/>
      <c r="PJ150" s="33"/>
      <c r="PK150" s="33"/>
      <c r="PL150" s="33"/>
    </row>
    <row r="151" spans="1:428">
      <c r="A151" s="2"/>
      <c r="B151" s="2"/>
      <c r="C151" s="2"/>
      <c r="D151" s="2"/>
      <c r="E151" s="3"/>
      <c r="F151" s="4"/>
      <c r="G151" s="5"/>
      <c r="H151" s="6"/>
      <c r="I151" s="7"/>
      <c r="J151" s="45"/>
      <c r="K151" s="48"/>
      <c r="L151" s="8"/>
      <c r="M151" s="9"/>
      <c r="N151" s="4"/>
      <c r="O151" s="8"/>
      <c r="P151" s="9"/>
      <c r="Q151" s="16"/>
      <c r="R151" s="17"/>
      <c r="S151" s="9"/>
      <c r="T151" s="4"/>
      <c r="U151" s="6"/>
      <c r="V151" s="40"/>
      <c r="W151" s="4"/>
      <c r="X151" s="5"/>
      <c r="Y151" s="6"/>
      <c r="Z151" s="4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6"/>
      <c r="BK151" s="10"/>
      <c r="BL151" s="10"/>
      <c r="BM151" s="11"/>
      <c r="BN151" s="7"/>
      <c r="BO151" s="8"/>
      <c r="BP151" s="9"/>
      <c r="BQ151" s="4"/>
      <c r="BR151" s="8"/>
      <c r="BS151" s="9"/>
      <c r="BT151" s="7"/>
      <c r="BU151" s="9"/>
      <c r="BV151" s="76"/>
      <c r="BW151" s="4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6"/>
      <c r="DH151" s="10"/>
      <c r="DI151" s="11"/>
      <c r="DJ151" s="7"/>
      <c r="DK151" s="8"/>
      <c r="DL151" s="9"/>
      <c r="DM151" s="7"/>
      <c r="DN151" s="8"/>
      <c r="DO151" s="18"/>
      <c r="DP151" s="4"/>
      <c r="DQ151" s="5"/>
      <c r="DR151" s="6"/>
      <c r="DS151" s="4"/>
      <c r="DT151" s="5"/>
      <c r="DU151" s="5"/>
      <c r="DV151" s="5"/>
      <c r="DW151" s="6"/>
      <c r="DX151" s="10"/>
      <c r="DY151" s="13"/>
      <c r="DZ151" s="14"/>
      <c r="EA151" s="15"/>
      <c r="EB151" s="13"/>
      <c r="EC151" s="14"/>
      <c r="ED151" s="15"/>
      <c r="EE151" s="13"/>
      <c r="EF151" s="14"/>
      <c r="EG151" s="15"/>
      <c r="EH151" s="13"/>
      <c r="EI151" s="14"/>
      <c r="EJ151" s="15"/>
      <c r="EK151" s="13"/>
      <c r="EL151" s="14"/>
      <c r="EM151" s="15"/>
      <c r="EN151" s="13"/>
      <c r="EO151" s="14"/>
      <c r="EP151" s="15"/>
      <c r="EQ151" s="13"/>
      <c r="ER151" s="14"/>
      <c r="ES151" s="15"/>
      <c r="ET151" s="13"/>
      <c r="EU151" s="14"/>
      <c r="EV151" s="15"/>
      <c r="EW151" s="13"/>
      <c r="EX151" s="14"/>
      <c r="EY151" s="15"/>
      <c r="EZ151" s="13"/>
      <c r="FA151" s="14"/>
      <c r="FB151" s="15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69"/>
      <c r="JJ151" s="12"/>
      <c r="JK151" s="12"/>
      <c r="JL151" s="12"/>
      <c r="JM151" s="169"/>
      <c r="JN151" s="12"/>
      <c r="JO151" s="169"/>
      <c r="JP151" s="12"/>
      <c r="JQ151" s="169"/>
      <c r="JR151" s="12"/>
      <c r="JS151" s="169"/>
      <c r="JT151" s="12"/>
      <c r="JU151" s="169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69"/>
      <c r="OF151" s="12"/>
      <c r="OG151" s="12"/>
      <c r="OH151" s="12"/>
      <c r="OI151" s="169"/>
      <c r="OJ151" s="12"/>
      <c r="OK151" s="169"/>
      <c r="OL151" s="12"/>
      <c r="OM151" s="169"/>
      <c r="ON151" s="12"/>
      <c r="OO151" s="169"/>
      <c r="OP151" s="12"/>
      <c r="OQ151" s="169"/>
      <c r="OR151" s="12"/>
      <c r="OS151" s="12"/>
      <c r="OT151" s="12"/>
      <c r="OU151" s="33"/>
      <c r="OV151" s="33"/>
      <c r="OW151" s="33"/>
      <c r="OX151" s="33"/>
      <c r="OY151" s="33"/>
      <c r="OZ151" s="33"/>
      <c r="PA151" s="33"/>
      <c r="PB151" s="33"/>
      <c r="PC151" s="33"/>
      <c r="PD151" s="33"/>
      <c r="PE151" s="33"/>
      <c r="PF151" s="33"/>
      <c r="PG151" s="33"/>
      <c r="PH151" s="33"/>
      <c r="PI151" s="33"/>
      <c r="PJ151" s="33"/>
      <c r="PK151" s="33"/>
      <c r="PL151" s="33"/>
    </row>
    <row r="152" spans="1:428">
      <c r="A152" s="2"/>
      <c r="B152" s="2"/>
      <c r="C152" s="2"/>
      <c r="D152" s="2"/>
      <c r="E152" s="3"/>
      <c r="F152" s="4"/>
      <c r="G152" s="5"/>
      <c r="H152" s="6"/>
      <c r="I152" s="7"/>
      <c r="J152" s="45"/>
      <c r="K152" s="48"/>
      <c r="L152" s="8"/>
      <c r="M152" s="9"/>
      <c r="N152" s="4"/>
      <c r="O152" s="8"/>
      <c r="P152" s="9"/>
      <c r="Q152" s="16"/>
      <c r="R152" s="17"/>
      <c r="S152" s="9"/>
      <c r="T152" s="4"/>
      <c r="U152" s="6"/>
      <c r="V152" s="40"/>
      <c r="W152" s="4"/>
      <c r="X152" s="5"/>
      <c r="Y152" s="6"/>
      <c r="Z152" s="4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6"/>
      <c r="BK152" s="10"/>
      <c r="BL152" s="10"/>
      <c r="BM152" s="11"/>
      <c r="BN152" s="7"/>
      <c r="BO152" s="8"/>
      <c r="BP152" s="9"/>
      <c r="BQ152" s="4"/>
      <c r="BR152" s="8"/>
      <c r="BS152" s="9"/>
      <c r="BT152" s="7"/>
      <c r="BU152" s="9"/>
      <c r="BV152" s="76"/>
      <c r="BW152" s="4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6"/>
      <c r="DH152" s="10"/>
      <c r="DI152" s="11"/>
      <c r="DJ152" s="7"/>
      <c r="DK152" s="8"/>
      <c r="DL152" s="9"/>
      <c r="DM152" s="7"/>
      <c r="DN152" s="8"/>
      <c r="DO152" s="18"/>
      <c r="DP152" s="4"/>
      <c r="DQ152" s="5"/>
      <c r="DR152" s="6"/>
      <c r="DS152" s="4"/>
      <c r="DT152" s="5"/>
      <c r="DU152" s="5"/>
      <c r="DV152" s="5"/>
      <c r="DW152" s="6"/>
      <c r="DX152" s="10"/>
      <c r="DY152" s="13"/>
      <c r="DZ152" s="14"/>
      <c r="EA152" s="15"/>
      <c r="EB152" s="13"/>
      <c r="EC152" s="14"/>
      <c r="ED152" s="15"/>
      <c r="EE152" s="13"/>
      <c r="EF152" s="14"/>
      <c r="EG152" s="15"/>
      <c r="EH152" s="13"/>
      <c r="EI152" s="14"/>
      <c r="EJ152" s="15"/>
      <c r="EK152" s="13"/>
      <c r="EL152" s="14"/>
      <c r="EM152" s="15"/>
      <c r="EN152" s="13"/>
      <c r="EO152" s="14"/>
      <c r="EP152" s="15"/>
      <c r="EQ152" s="13"/>
      <c r="ER152" s="14"/>
      <c r="ES152" s="15"/>
      <c r="ET152" s="13"/>
      <c r="EU152" s="14"/>
      <c r="EV152" s="15"/>
      <c r="EW152" s="13"/>
      <c r="EX152" s="14"/>
      <c r="EY152" s="15"/>
      <c r="EZ152" s="13"/>
      <c r="FA152" s="14"/>
      <c r="FB152" s="15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69"/>
      <c r="JJ152" s="12"/>
      <c r="JK152" s="12"/>
      <c r="JL152" s="12"/>
      <c r="JM152" s="169"/>
      <c r="JN152" s="12"/>
      <c r="JO152" s="169"/>
      <c r="JP152" s="12"/>
      <c r="JQ152" s="169"/>
      <c r="JR152" s="12"/>
      <c r="JS152" s="169"/>
      <c r="JT152" s="12"/>
      <c r="JU152" s="169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69"/>
      <c r="OF152" s="12"/>
      <c r="OG152" s="12"/>
      <c r="OH152" s="12"/>
      <c r="OI152" s="169"/>
      <c r="OJ152" s="12"/>
      <c r="OK152" s="169"/>
      <c r="OL152" s="12"/>
      <c r="OM152" s="169"/>
      <c r="ON152" s="12"/>
      <c r="OO152" s="169"/>
      <c r="OP152" s="12"/>
      <c r="OQ152" s="169"/>
      <c r="OR152" s="12"/>
      <c r="OS152" s="12"/>
      <c r="OT152" s="12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</row>
    <row r="153" spans="1:428">
      <c r="A153" s="2"/>
      <c r="B153" s="2"/>
      <c r="C153" s="2"/>
      <c r="D153" s="2"/>
      <c r="E153" s="3"/>
      <c r="F153" s="4"/>
      <c r="G153" s="5"/>
      <c r="H153" s="6"/>
      <c r="I153" s="7"/>
      <c r="J153" s="45"/>
      <c r="K153" s="48"/>
      <c r="L153" s="8"/>
      <c r="M153" s="9"/>
      <c r="N153" s="4"/>
      <c r="O153" s="8"/>
      <c r="P153" s="9"/>
      <c r="Q153" s="16"/>
      <c r="R153" s="17"/>
      <c r="S153" s="9"/>
      <c r="T153" s="4"/>
      <c r="U153" s="6"/>
      <c r="V153" s="40"/>
      <c r="W153" s="4"/>
      <c r="X153" s="5"/>
      <c r="Y153" s="6"/>
      <c r="Z153" s="4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6"/>
      <c r="BK153" s="10"/>
      <c r="BL153" s="10"/>
      <c r="BM153" s="11"/>
      <c r="BN153" s="7"/>
      <c r="BO153" s="8"/>
      <c r="BP153" s="9"/>
      <c r="BQ153" s="4"/>
      <c r="BR153" s="8"/>
      <c r="BS153" s="9"/>
      <c r="BT153" s="7"/>
      <c r="BU153" s="9"/>
      <c r="BV153" s="76"/>
      <c r="BW153" s="4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6"/>
      <c r="DH153" s="10"/>
      <c r="DI153" s="11"/>
      <c r="DJ153" s="7"/>
      <c r="DK153" s="8"/>
      <c r="DL153" s="9"/>
      <c r="DM153" s="7"/>
      <c r="DN153" s="8"/>
      <c r="DO153" s="18"/>
      <c r="DP153" s="4"/>
      <c r="DQ153" s="5"/>
      <c r="DR153" s="6"/>
      <c r="DS153" s="4"/>
      <c r="DT153" s="5"/>
      <c r="DU153" s="5"/>
      <c r="DV153" s="5"/>
      <c r="DW153" s="6"/>
      <c r="DX153" s="10"/>
      <c r="DY153" s="13"/>
      <c r="DZ153" s="14"/>
      <c r="EA153" s="15"/>
      <c r="EB153" s="13"/>
      <c r="EC153" s="14"/>
      <c r="ED153" s="15"/>
      <c r="EE153" s="13"/>
      <c r="EF153" s="14"/>
      <c r="EG153" s="15"/>
      <c r="EH153" s="13"/>
      <c r="EI153" s="14"/>
      <c r="EJ153" s="15"/>
      <c r="EK153" s="13"/>
      <c r="EL153" s="14"/>
      <c r="EM153" s="15"/>
      <c r="EN153" s="13"/>
      <c r="EO153" s="14"/>
      <c r="EP153" s="15"/>
      <c r="EQ153" s="13"/>
      <c r="ER153" s="14"/>
      <c r="ES153" s="15"/>
      <c r="ET153" s="13"/>
      <c r="EU153" s="14"/>
      <c r="EV153" s="15"/>
      <c r="EW153" s="13"/>
      <c r="EX153" s="14"/>
      <c r="EY153" s="15"/>
      <c r="EZ153" s="13"/>
      <c r="FA153" s="14"/>
      <c r="FB153" s="15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69"/>
      <c r="JJ153" s="12"/>
      <c r="JK153" s="12"/>
      <c r="JL153" s="12"/>
      <c r="JM153" s="169"/>
      <c r="JN153" s="12"/>
      <c r="JO153" s="169"/>
      <c r="JP153" s="12"/>
      <c r="JQ153" s="169"/>
      <c r="JR153" s="12"/>
      <c r="JS153" s="169"/>
      <c r="JT153" s="12"/>
      <c r="JU153" s="169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69"/>
      <c r="OF153" s="12"/>
      <c r="OG153" s="12"/>
      <c r="OH153" s="12"/>
      <c r="OI153" s="169"/>
      <c r="OJ153" s="12"/>
      <c r="OK153" s="169"/>
      <c r="OL153" s="12"/>
      <c r="OM153" s="169"/>
      <c r="ON153" s="12"/>
      <c r="OO153" s="169"/>
      <c r="OP153" s="12"/>
      <c r="OQ153" s="169"/>
      <c r="OR153" s="12"/>
      <c r="OS153" s="12"/>
      <c r="OT153" s="12"/>
      <c r="OU153" s="33"/>
      <c r="OV153" s="33"/>
      <c r="OW153" s="33"/>
      <c r="OX153" s="33"/>
      <c r="OY153" s="33"/>
      <c r="OZ153" s="33"/>
      <c r="PA153" s="33"/>
      <c r="PB153" s="33"/>
      <c r="PC153" s="33"/>
      <c r="PD153" s="33"/>
      <c r="PE153" s="33"/>
      <c r="PF153" s="33"/>
      <c r="PG153" s="33"/>
      <c r="PH153" s="33"/>
      <c r="PI153" s="33"/>
      <c r="PJ153" s="33"/>
      <c r="PK153" s="33"/>
      <c r="PL153" s="33"/>
    </row>
    <row r="154" spans="1:428">
      <c r="A154" s="2"/>
      <c r="B154" s="2"/>
      <c r="C154" s="2"/>
      <c r="D154" s="2"/>
      <c r="E154" s="3"/>
      <c r="F154" s="4"/>
      <c r="G154" s="5"/>
      <c r="H154" s="6"/>
      <c r="I154" s="7"/>
      <c r="J154" s="45"/>
      <c r="K154" s="48"/>
      <c r="L154" s="8"/>
      <c r="M154" s="9"/>
      <c r="N154" s="4"/>
      <c r="O154" s="8"/>
      <c r="P154" s="9"/>
      <c r="Q154" s="16"/>
      <c r="R154" s="17"/>
      <c r="S154" s="9"/>
      <c r="T154" s="4"/>
      <c r="U154" s="6"/>
      <c r="V154" s="40"/>
      <c r="W154" s="4"/>
      <c r="X154" s="5"/>
      <c r="Y154" s="6"/>
      <c r="Z154" s="4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6"/>
      <c r="BK154" s="10"/>
      <c r="BL154" s="10"/>
      <c r="BM154" s="11"/>
      <c r="BN154" s="7"/>
      <c r="BO154" s="8"/>
      <c r="BP154" s="9"/>
      <c r="BQ154" s="4"/>
      <c r="BR154" s="8"/>
      <c r="BS154" s="9"/>
      <c r="BT154" s="7"/>
      <c r="BU154" s="9"/>
      <c r="BV154" s="76"/>
      <c r="BW154" s="4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6"/>
      <c r="DH154" s="10"/>
      <c r="DI154" s="11"/>
      <c r="DJ154" s="7"/>
      <c r="DK154" s="8"/>
      <c r="DL154" s="9"/>
      <c r="DM154" s="7"/>
      <c r="DN154" s="8"/>
      <c r="DO154" s="18"/>
      <c r="DP154" s="4"/>
      <c r="DQ154" s="5"/>
      <c r="DR154" s="6"/>
      <c r="DS154" s="4"/>
      <c r="DT154" s="5"/>
      <c r="DU154" s="5"/>
      <c r="DV154" s="5"/>
      <c r="DW154" s="6"/>
      <c r="DX154" s="10"/>
      <c r="DY154" s="13"/>
      <c r="DZ154" s="14"/>
      <c r="EA154" s="15"/>
      <c r="EB154" s="13"/>
      <c r="EC154" s="14"/>
      <c r="ED154" s="15"/>
      <c r="EE154" s="13"/>
      <c r="EF154" s="14"/>
      <c r="EG154" s="15"/>
      <c r="EH154" s="13"/>
      <c r="EI154" s="14"/>
      <c r="EJ154" s="15"/>
      <c r="EK154" s="13"/>
      <c r="EL154" s="14"/>
      <c r="EM154" s="15"/>
      <c r="EN154" s="13"/>
      <c r="EO154" s="14"/>
      <c r="EP154" s="15"/>
      <c r="EQ154" s="13"/>
      <c r="ER154" s="14"/>
      <c r="ES154" s="15"/>
      <c r="ET154" s="13"/>
      <c r="EU154" s="14"/>
      <c r="EV154" s="15"/>
      <c r="EW154" s="13"/>
      <c r="EX154" s="14"/>
      <c r="EY154" s="15"/>
      <c r="EZ154" s="13"/>
      <c r="FA154" s="14"/>
      <c r="FB154" s="15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69"/>
      <c r="JJ154" s="12"/>
      <c r="JK154" s="12"/>
      <c r="JL154" s="12"/>
      <c r="JM154" s="169"/>
      <c r="JN154" s="12"/>
      <c r="JO154" s="169"/>
      <c r="JP154" s="12"/>
      <c r="JQ154" s="169"/>
      <c r="JR154" s="12"/>
      <c r="JS154" s="169"/>
      <c r="JT154" s="12"/>
      <c r="JU154" s="169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69"/>
      <c r="OF154" s="12"/>
      <c r="OG154" s="12"/>
      <c r="OH154" s="12"/>
      <c r="OI154" s="169"/>
      <c r="OJ154" s="12"/>
      <c r="OK154" s="169"/>
      <c r="OL154" s="12"/>
      <c r="OM154" s="169"/>
      <c r="ON154" s="12"/>
      <c r="OO154" s="169"/>
      <c r="OP154" s="12"/>
      <c r="OQ154" s="169"/>
      <c r="OR154" s="12"/>
      <c r="OS154" s="12"/>
      <c r="OT154" s="12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</row>
    <row r="155" spans="1:428">
      <c r="A155" s="2"/>
      <c r="B155" s="2"/>
      <c r="C155" s="2"/>
      <c r="D155" s="2"/>
      <c r="E155" s="3"/>
      <c r="F155" s="4"/>
      <c r="G155" s="5"/>
      <c r="H155" s="6"/>
      <c r="I155" s="7"/>
      <c r="J155" s="45"/>
      <c r="K155" s="48"/>
      <c r="L155" s="8"/>
      <c r="M155" s="9"/>
      <c r="N155" s="4"/>
      <c r="O155" s="8"/>
      <c r="P155" s="9"/>
      <c r="Q155" s="16"/>
      <c r="R155" s="17"/>
      <c r="S155" s="9"/>
      <c r="T155" s="4"/>
      <c r="U155" s="6"/>
      <c r="V155" s="40"/>
      <c r="W155" s="4"/>
      <c r="X155" s="5"/>
      <c r="Y155" s="6"/>
      <c r="Z155" s="4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6"/>
      <c r="BK155" s="10"/>
      <c r="BL155" s="10"/>
      <c r="BM155" s="11"/>
      <c r="BN155" s="7"/>
      <c r="BO155" s="8"/>
      <c r="BP155" s="9"/>
      <c r="BQ155" s="4"/>
      <c r="BR155" s="8"/>
      <c r="BS155" s="9"/>
      <c r="BT155" s="7"/>
      <c r="BU155" s="9"/>
      <c r="BV155" s="76"/>
      <c r="BW155" s="4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6"/>
      <c r="DH155" s="10"/>
      <c r="DI155" s="11"/>
      <c r="DJ155" s="7"/>
      <c r="DK155" s="8"/>
      <c r="DL155" s="9"/>
      <c r="DM155" s="7"/>
      <c r="DN155" s="8"/>
      <c r="DO155" s="18"/>
      <c r="DP155" s="4"/>
      <c r="DQ155" s="5"/>
      <c r="DR155" s="6"/>
      <c r="DS155" s="4"/>
      <c r="DT155" s="5"/>
      <c r="DU155" s="5"/>
      <c r="DV155" s="5"/>
      <c r="DW155" s="6"/>
      <c r="DX155" s="10"/>
      <c r="DY155" s="13"/>
      <c r="DZ155" s="14"/>
      <c r="EA155" s="15"/>
      <c r="EB155" s="13"/>
      <c r="EC155" s="14"/>
      <c r="ED155" s="15"/>
      <c r="EE155" s="13"/>
      <c r="EF155" s="14"/>
      <c r="EG155" s="15"/>
      <c r="EH155" s="13"/>
      <c r="EI155" s="14"/>
      <c r="EJ155" s="15"/>
      <c r="EK155" s="13"/>
      <c r="EL155" s="14"/>
      <c r="EM155" s="15"/>
      <c r="EN155" s="13"/>
      <c r="EO155" s="14"/>
      <c r="EP155" s="15"/>
      <c r="EQ155" s="13"/>
      <c r="ER155" s="14"/>
      <c r="ES155" s="15"/>
      <c r="ET155" s="13"/>
      <c r="EU155" s="14"/>
      <c r="EV155" s="15"/>
      <c r="EW155" s="13"/>
      <c r="EX155" s="14"/>
      <c r="EY155" s="15"/>
      <c r="EZ155" s="13"/>
      <c r="FA155" s="14"/>
      <c r="FB155" s="15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69"/>
      <c r="JJ155" s="12"/>
      <c r="JK155" s="12"/>
      <c r="JL155" s="12"/>
      <c r="JM155" s="169"/>
      <c r="JN155" s="12"/>
      <c r="JO155" s="169"/>
      <c r="JP155" s="12"/>
      <c r="JQ155" s="169"/>
      <c r="JR155" s="12"/>
      <c r="JS155" s="169"/>
      <c r="JT155" s="12"/>
      <c r="JU155" s="169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69"/>
      <c r="OF155" s="12"/>
      <c r="OG155" s="12"/>
      <c r="OH155" s="12"/>
      <c r="OI155" s="169"/>
      <c r="OJ155" s="12"/>
      <c r="OK155" s="169"/>
      <c r="OL155" s="12"/>
      <c r="OM155" s="169"/>
      <c r="ON155" s="12"/>
      <c r="OO155" s="169"/>
      <c r="OP155" s="12"/>
      <c r="OQ155" s="169"/>
      <c r="OR155" s="12"/>
      <c r="OS155" s="12"/>
      <c r="OT155" s="12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</row>
    <row r="156" spans="1:428">
      <c r="A156" s="2"/>
      <c r="B156" s="2"/>
      <c r="C156" s="2"/>
      <c r="D156" s="2"/>
      <c r="E156" s="3"/>
      <c r="F156" s="4"/>
      <c r="G156" s="5"/>
      <c r="H156" s="6"/>
      <c r="I156" s="7"/>
      <c r="J156" s="45"/>
      <c r="K156" s="48"/>
      <c r="L156" s="8"/>
      <c r="M156" s="9"/>
      <c r="N156" s="4"/>
      <c r="O156" s="8"/>
      <c r="P156" s="9"/>
      <c r="Q156" s="16"/>
      <c r="R156" s="17"/>
      <c r="S156" s="9"/>
      <c r="T156" s="4"/>
      <c r="U156" s="6"/>
      <c r="V156" s="40"/>
      <c r="W156" s="4"/>
      <c r="X156" s="5"/>
      <c r="Y156" s="6"/>
      <c r="Z156" s="4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6"/>
      <c r="BK156" s="10"/>
      <c r="BL156" s="10"/>
      <c r="BM156" s="11"/>
      <c r="BN156" s="7"/>
      <c r="BO156" s="8"/>
      <c r="BP156" s="9"/>
      <c r="BQ156" s="4"/>
      <c r="BR156" s="8"/>
      <c r="BS156" s="9"/>
      <c r="BT156" s="7"/>
      <c r="BU156" s="9"/>
      <c r="BV156" s="76"/>
      <c r="BW156" s="4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6"/>
      <c r="DH156" s="10"/>
      <c r="DI156" s="11"/>
      <c r="DJ156" s="7"/>
      <c r="DK156" s="8"/>
      <c r="DL156" s="9"/>
      <c r="DM156" s="7"/>
      <c r="DN156" s="8"/>
      <c r="DO156" s="18"/>
      <c r="DP156" s="4"/>
      <c r="DQ156" s="5"/>
      <c r="DR156" s="6"/>
      <c r="DS156" s="4"/>
      <c r="DT156" s="5"/>
      <c r="DU156" s="5"/>
      <c r="DV156" s="5"/>
      <c r="DW156" s="6"/>
      <c r="DX156" s="10"/>
      <c r="DY156" s="13"/>
      <c r="DZ156" s="14"/>
      <c r="EA156" s="15"/>
      <c r="EB156" s="13"/>
      <c r="EC156" s="14"/>
      <c r="ED156" s="15"/>
      <c r="EE156" s="13"/>
      <c r="EF156" s="14"/>
      <c r="EG156" s="15"/>
      <c r="EH156" s="13"/>
      <c r="EI156" s="14"/>
      <c r="EJ156" s="15"/>
      <c r="EK156" s="13"/>
      <c r="EL156" s="14"/>
      <c r="EM156" s="15"/>
      <c r="EN156" s="13"/>
      <c r="EO156" s="14"/>
      <c r="EP156" s="15"/>
      <c r="EQ156" s="13"/>
      <c r="ER156" s="14"/>
      <c r="ES156" s="15"/>
      <c r="ET156" s="13"/>
      <c r="EU156" s="14"/>
      <c r="EV156" s="15"/>
      <c r="EW156" s="13"/>
      <c r="EX156" s="14"/>
      <c r="EY156" s="15"/>
      <c r="EZ156" s="13"/>
      <c r="FA156" s="14"/>
      <c r="FB156" s="15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69"/>
      <c r="JJ156" s="12"/>
      <c r="JK156" s="12"/>
      <c r="JL156" s="12"/>
      <c r="JM156" s="169"/>
      <c r="JN156" s="12"/>
      <c r="JO156" s="169"/>
      <c r="JP156" s="12"/>
      <c r="JQ156" s="169"/>
      <c r="JR156" s="12"/>
      <c r="JS156" s="169"/>
      <c r="JT156" s="12"/>
      <c r="JU156" s="169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69"/>
      <c r="OF156" s="12"/>
      <c r="OG156" s="12"/>
      <c r="OH156" s="12"/>
      <c r="OI156" s="169"/>
      <c r="OJ156" s="12"/>
      <c r="OK156" s="169"/>
      <c r="OL156" s="12"/>
      <c r="OM156" s="169"/>
      <c r="ON156" s="12"/>
      <c r="OO156" s="169"/>
      <c r="OP156" s="12"/>
      <c r="OQ156" s="169"/>
      <c r="OR156" s="12"/>
      <c r="OS156" s="12"/>
      <c r="OT156" s="12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</row>
    <row r="157" spans="1:428">
      <c r="A157" s="2"/>
      <c r="B157" s="2"/>
      <c r="C157" s="2"/>
      <c r="D157" s="2"/>
      <c r="E157" s="3"/>
      <c r="F157" s="4"/>
      <c r="G157" s="5"/>
      <c r="H157" s="6"/>
      <c r="I157" s="7"/>
      <c r="J157" s="45"/>
      <c r="K157" s="48"/>
      <c r="L157" s="8"/>
      <c r="M157" s="9"/>
      <c r="N157" s="4"/>
      <c r="O157" s="8"/>
      <c r="P157" s="9"/>
      <c r="Q157" s="16"/>
      <c r="R157" s="17"/>
      <c r="S157" s="9"/>
      <c r="T157" s="4"/>
      <c r="U157" s="6"/>
      <c r="V157" s="40"/>
      <c r="W157" s="4"/>
      <c r="X157" s="5"/>
      <c r="Y157" s="6"/>
      <c r="Z157" s="4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6"/>
      <c r="BK157" s="10"/>
      <c r="BL157" s="10"/>
      <c r="BM157" s="11"/>
      <c r="BN157" s="7"/>
      <c r="BO157" s="8"/>
      <c r="BP157" s="9"/>
      <c r="BQ157" s="4"/>
      <c r="BR157" s="8"/>
      <c r="BS157" s="9"/>
      <c r="BT157" s="7"/>
      <c r="BU157" s="9"/>
      <c r="BV157" s="76"/>
      <c r="BW157" s="4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6"/>
      <c r="DH157" s="10"/>
      <c r="DI157" s="11"/>
      <c r="DJ157" s="7"/>
      <c r="DK157" s="8"/>
      <c r="DL157" s="9"/>
      <c r="DM157" s="7"/>
      <c r="DN157" s="8"/>
      <c r="DO157" s="18"/>
      <c r="DP157" s="4"/>
      <c r="DQ157" s="5"/>
      <c r="DR157" s="6"/>
      <c r="DS157" s="4"/>
      <c r="DT157" s="5"/>
      <c r="DU157" s="5"/>
      <c r="DV157" s="5"/>
      <c r="DW157" s="6"/>
      <c r="DX157" s="10"/>
      <c r="DY157" s="13"/>
      <c r="DZ157" s="14"/>
      <c r="EA157" s="15"/>
      <c r="EB157" s="13"/>
      <c r="EC157" s="14"/>
      <c r="ED157" s="15"/>
      <c r="EE157" s="13"/>
      <c r="EF157" s="14"/>
      <c r="EG157" s="15"/>
      <c r="EH157" s="13"/>
      <c r="EI157" s="14"/>
      <c r="EJ157" s="15"/>
      <c r="EK157" s="13"/>
      <c r="EL157" s="14"/>
      <c r="EM157" s="15"/>
      <c r="EN157" s="13"/>
      <c r="EO157" s="14"/>
      <c r="EP157" s="15"/>
      <c r="EQ157" s="13"/>
      <c r="ER157" s="14"/>
      <c r="ES157" s="15"/>
      <c r="ET157" s="13"/>
      <c r="EU157" s="14"/>
      <c r="EV157" s="15"/>
      <c r="EW157" s="13"/>
      <c r="EX157" s="14"/>
      <c r="EY157" s="15"/>
      <c r="EZ157" s="13"/>
      <c r="FA157" s="14"/>
      <c r="FB157" s="15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69"/>
      <c r="JJ157" s="12"/>
      <c r="JK157" s="12"/>
      <c r="JL157" s="12"/>
      <c r="JM157" s="169"/>
      <c r="JN157" s="12"/>
      <c r="JO157" s="169"/>
      <c r="JP157" s="12"/>
      <c r="JQ157" s="169"/>
      <c r="JR157" s="12"/>
      <c r="JS157" s="169"/>
      <c r="JT157" s="12"/>
      <c r="JU157" s="169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69"/>
      <c r="OF157" s="12"/>
      <c r="OG157" s="12"/>
      <c r="OH157" s="12"/>
      <c r="OI157" s="169"/>
      <c r="OJ157" s="12"/>
      <c r="OK157" s="169"/>
      <c r="OL157" s="12"/>
      <c r="OM157" s="169"/>
      <c r="ON157" s="12"/>
      <c r="OO157" s="169"/>
      <c r="OP157" s="12"/>
      <c r="OQ157" s="169"/>
      <c r="OR157" s="12"/>
      <c r="OS157" s="12"/>
      <c r="OT157" s="12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</row>
    <row r="158" spans="1:428">
      <c r="A158" s="2"/>
      <c r="B158" s="2"/>
      <c r="C158" s="2"/>
      <c r="D158" s="2"/>
      <c r="E158" s="3"/>
      <c r="F158" s="4"/>
      <c r="G158" s="5"/>
      <c r="H158" s="6"/>
      <c r="I158" s="7"/>
      <c r="J158" s="45"/>
      <c r="K158" s="48"/>
      <c r="L158" s="8"/>
      <c r="M158" s="9"/>
      <c r="N158" s="4"/>
      <c r="O158" s="8"/>
      <c r="P158" s="9"/>
      <c r="Q158" s="16"/>
      <c r="R158" s="17"/>
      <c r="S158" s="9"/>
      <c r="T158" s="4"/>
      <c r="U158" s="6"/>
      <c r="V158" s="40"/>
      <c r="W158" s="4"/>
      <c r="X158" s="5"/>
      <c r="Y158" s="6"/>
      <c r="Z158" s="4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6"/>
      <c r="BK158" s="10"/>
      <c r="BL158" s="10"/>
      <c r="BM158" s="11"/>
      <c r="BN158" s="7"/>
      <c r="BO158" s="8"/>
      <c r="BP158" s="9"/>
      <c r="BQ158" s="4"/>
      <c r="BR158" s="8"/>
      <c r="BS158" s="9"/>
      <c r="BT158" s="7"/>
      <c r="BU158" s="9"/>
      <c r="BV158" s="76"/>
      <c r="BW158" s="4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6"/>
      <c r="DH158" s="10"/>
      <c r="DI158" s="11"/>
      <c r="DJ158" s="7"/>
      <c r="DK158" s="8"/>
      <c r="DL158" s="9"/>
      <c r="DM158" s="7"/>
      <c r="DN158" s="8"/>
      <c r="DO158" s="18"/>
      <c r="DP158" s="4"/>
      <c r="DQ158" s="5"/>
      <c r="DR158" s="6"/>
      <c r="DS158" s="4"/>
      <c r="DT158" s="5"/>
      <c r="DU158" s="5"/>
      <c r="DV158" s="5"/>
      <c r="DW158" s="6"/>
      <c r="DX158" s="10"/>
      <c r="DY158" s="13"/>
      <c r="DZ158" s="14"/>
      <c r="EA158" s="15"/>
      <c r="EB158" s="13"/>
      <c r="EC158" s="14"/>
      <c r="ED158" s="15"/>
      <c r="EE158" s="13"/>
      <c r="EF158" s="14"/>
      <c r="EG158" s="15"/>
      <c r="EH158" s="13"/>
      <c r="EI158" s="14"/>
      <c r="EJ158" s="15"/>
      <c r="EK158" s="13"/>
      <c r="EL158" s="14"/>
      <c r="EM158" s="15"/>
      <c r="EN158" s="13"/>
      <c r="EO158" s="14"/>
      <c r="EP158" s="15"/>
      <c r="EQ158" s="13"/>
      <c r="ER158" s="14"/>
      <c r="ES158" s="15"/>
      <c r="ET158" s="13"/>
      <c r="EU158" s="14"/>
      <c r="EV158" s="15"/>
      <c r="EW158" s="13"/>
      <c r="EX158" s="14"/>
      <c r="EY158" s="15"/>
      <c r="EZ158" s="13"/>
      <c r="FA158" s="14"/>
      <c r="FB158" s="15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69"/>
      <c r="JJ158" s="12"/>
      <c r="JK158" s="12"/>
      <c r="JL158" s="12"/>
      <c r="JM158" s="169"/>
      <c r="JN158" s="12"/>
      <c r="JO158" s="169"/>
      <c r="JP158" s="12"/>
      <c r="JQ158" s="169"/>
      <c r="JR158" s="12"/>
      <c r="JS158" s="169"/>
      <c r="JT158" s="12"/>
      <c r="JU158" s="169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69"/>
      <c r="OF158" s="12"/>
      <c r="OG158" s="12"/>
      <c r="OH158" s="12"/>
      <c r="OI158" s="169"/>
      <c r="OJ158" s="12"/>
      <c r="OK158" s="169"/>
      <c r="OL158" s="12"/>
      <c r="OM158" s="169"/>
      <c r="ON158" s="12"/>
      <c r="OO158" s="169"/>
      <c r="OP158" s="12"/>
      <c r="OQ158" s="169"/>
      <c r="OR158" s="12"/>
      <c r="OS158" s="12"/>
      <c r="OT158" s="12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</row>
    <row r="159" spans="1:428">
      <c r="A159" s="2"/>
      <c r="B159" s="2"/>
      <c r="C159" s="2"/>
      <c r="D159" s="2"/>
      <c r="E159" s="3"/>
      <c r="F159" s="4"/>
      <c r="G159" s="5"/>
      <c r="H159" s="6"/>
      <c r="I159" s="7"/>
      <c r="J159" s="45"/>
      <c r="K159" s="48"/>
      <c r="L159" s="8"/>
      <c r="M159" s="9"/>
      <c r="N159" s="4"/>
      <c r="O159" s="8"/>
      <c r="P159" s="9"/>
      <c r="Q159" s="16"/>
      <c r="R159" s="17"/>
      <c r="S159" s="9"/>
      <c r="T159" s="4"/>
      <c r="U159" s="6"/>
      <c r="V159" s="40"/>
      <c r="W159" s="4"/>
      <c r="X159" s="5"/>
      <c r="Y159" s="6"/>
      <c r="Z159" s="4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6"/>
      <c r="BK159" s="10"/>
      <c r="BL159" s="10"/>
      <c r="BM159" s="11"/>
      <c r="BN159" s="7"/>
      <c r="BO159" s="8"/>
      <c r="BP159" s="9"/>
      <c r="BQ159" s="4"/>
      <c r="BR159" s="8"/>
      <c r="BS159" s="9"/>
      <c r="BT159" s="7"/>
      <c r="BU159" s="9"/>
      <c r="BV159" s="76"/>
      <c r="BW159" s="4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6"/>
      <c r="DH159" s="10"/>
      <c r="DI159" s="11"/>
      <c r="DJ159" s="7"/>
      <c r="DK159" s="8"/>
      <c r="DL159" s="9"/>
      <c r="DM159" s="7"/>
      <c r="DN159" s="8"/>
      <c r="DO159" s="18"/>
      <c r="DP159" s="4"/>
      <c r="DQ159" s="5"/>
      <c r="DR159" s="6"/>
      <c r="DS159" s="4"/>
      <c r="DT159" s="5"/>
      <c r="DU159" s="5"/>
      <c r="DV159" s="5"/>
      <c r="DW159" s="6"/>
      <c r="DX159" s="10"/>
      <c r="DY159" s="13"/>
      <c r="DZ159" s="14"/>
      <c r="EA159" s="15"/>
      <c r="EB159" s="13"/>
      <c r="EC159" s="14"/>
      <c r="ED159" s="15"/>
      <c r="EE159" s="13"/>
      <c r="EF159" s="14"/>
      <c r="EG159" s="15"/>
      <c r="EH159" s="13"/>
      <c r="EI159" s="14"/>
      <c r="EJ159" s="15"/>
      <c r="EK159" s="13"/>
      <c r="EL159" s="14"/>
      <c r="EM159" s="15"/>
      <c r="EN159" s="13"/>
      <c r="EO159" s="14"/>
      <c r="EP159" s="15"/>
      <c r="EQ159" s="13"/>
      <c r="ER159" s="14"/>
      <c r="ES159" s="15"/>
      <c r="ET159" s="13"/>
      <c r="EU159" s="14"/>
      <c r="EV159" s="15"/>
      <c r="EW159" s="13"/>
      <c r="EX159" s="14"/>
      <c r="EY159" s="15"/>
      <c r="EZ159" s="13"/>
      <c r="FA159" s="14"/>
      <c r="FB159" s="15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69"/>
      <c r="JJ159" s="12"/>
      <c r="JK159" s="12"/>
      <c r="JL159" s="12"/>
      <c r="JM159" s="169"/>
      <c r="JN159" s="12"/>
      <c r="JO159" s="169"/>
      <c r="JP159" s="12"/>
      <c r="JQ159" s="169"/>
      <c r="JR159" s="12"/>
      <c r="JS159" s="169"/>
      <c r="JT159" s="12"/>
      <c r="JU159" s="169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69"/>
      <c r="OF159" s="12"/>
      <c r="OG159" s="12"/>
      <c r="OH159" s="12"/>
      <c r="OI159" s="169"/>
      <c r="OJ159" s="12"/>
      <c r="OK159" s="169"/>
      <c r="OL159" s="12"/>
      <c r="OM159" s="169"/>
      <c r="ON159" s="12"/>
      <c r="OO159" s="169"/>
      <c r="OP159" s="12"/>
      <c r="OQ159" s="169"/>
      <c r="OR159" s="12"/>
      <c r="OS159" s="12"/>
      <c r="OT159" s="12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</row>
    <row r="160" spans="1:428">
      <c r="A160" s="2"/>
      <c r="B160" s="2"/>
      <c r="C160" s="2"/>
      <c r="D160" s="2"/>
      <c r="E160" s="3"/>
      <c r="F160" s="4"/>
      <c r="G160" s="5"/>
      <c r="H160" s="6"/>
      <c r="I160" s="7"/>
      <c r="J160" s="45"/>
      <c r="K160" s="48"/>
      <c r="L160" s="8"/>
      <c r="M160" s="9"/>
      <c r="N160" s="4"/>
      <c r="O160" s="8"/>
      <c r="P160" s="9"/>
      <c r="Q160" s="16"/>
      <c r="R160" s="17"/>
      <c r="S160" s="9"/>
      <c r="T160" s="4"/>
      <c r="U160" s="6"/>
      <c r="V160" s="40"/>
      <c r="W160" s="4"/>
      <c r="X160" s="5"/>
      <c r="Y160" s="6"/>
      <c r="Z160" s="4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6"/>
      <c r="BK160" s="10"/>
      <c r="BL160" s="10"/>
      <c r="BM160" s="11"/>
      <c r="BN160" s="7"/>
      <c r="BO160" s="8"/>
      <c r="BP160" s="9"/>
      <c r="BQ160" s="4"/>
      <c r="BR160" s="8"/>
      <c r="BS160" s="9"/>
      <c r="BT160" s="7"/>
      <c r="BU160" s="9"/>
      <c r="BV160" s="76"/>
      <c r="BW160" s="4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6"/>
      <c r="DH160" s="10"/>
      <c r="DI160" s="11"/>
      <c r="DJ160" s="7"/>
      <c r="DK160" s="8"/>
      <c r="DL160" s="9"/>
      <c r="DM160" s="7"/>
      <c r="DN160" s="8"/>
      <c r="DO160" s="18"/>
      <c r="DP160" s="4"/>
      <c r="DQ160" s="5"/>
      <c r="DR160" s="6"/>
      <c r="DS160" s="4"/>
      <c r="DT160" s="5"/>
      <c r="DU160" s="5"/>
      <c r="DV160" s="5"/>
      <c r="DW160" s="6"/>
      <c r="DX160" s="10"/>
      <c r="DY160" s="13"/>
      <c r="DZ160" s="14"/>
      <c r="EA160" s="15"/>
      <c r="EB160" s="13"/>
      <c r="EC160" s="14"/>
      <c r="ED160" s="15"/>
      <c r="EE160" s="13"/>
      <c r="EF160" s="14"/>
      <c r="EG160" s="15"/>
      <c r="EH160" s="13"/>
      <c r="EI160" s="14"/>
      <c r="EJ160" s="15"/>
      <c r="EK160" s="13"/>
      <c r="EL160" s="14"/>
      <c r="EM160" s="15"/>
      <c r="EN160" s="13"/>
      <c r="EO160" s="14"/>
      <c r="EP160" s="15"/>
      <c r="EQ160" s="13"/>
      <c r="ER160" s="14"/>
      <c r="ES160" s="15"/>
      <c r="ET160" s="13"/>
      <c r="EU160" s="14"/>
      <c r="EV160" s="15"/>
      <c r="EW160" s="13"/>
      <c r="EX160" s="14"/>
      <c r="EY160" s="15"/>
      <c r="EZ160" s="13"/>
      <c r="FA160" s="14"/>
      <c r="FB160" s="15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69"/>
      <c r="JJ160" s="12"/>
      <c r="JK160" s="12"/>
      <c r="JL160" s="12"/>
      <c r="JM160" s="169"/>
      <c r="JN160" s="12"/>
      <c r="JO160" s="169"/>
      <c r="JP160" s="12"/>
      <c r="JQ160" s="169"/>
      <c r="JR160" s="12"/>
      <c r="JS160" s="169"/>
      <c r="JT160" s="12"/>
      <c r="JU160" s="169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69"/>
      <c r="OF160" s="12"/>
      <c r="OG160" s="12"/>
      <c r="OH160" s="12"/>
      <c r="OI160" s="169"/>
      <c r="OJ160" s="12"/>
      <c r="OK160" s="169"/>
      <c r="OL160" s="12"/>
      <c r="OM160" s="169"/>
      <c r="ON160" s="12"/>
      <c r="OO160" s="169"/>
      <c r="OP160" s="12"/>
      <c r="OQ160" s="169"/>
      <c r="OR160" s="12"/>
      <c r="OS160" s="12"/>
      <c r="OT160" s="12"/>
      <c r="OU160" s="33"/>
      <c r="OV160" s="33"/>
      <c r="OW160" s="33"/>
      <c r="OX160" s="33"/>
      <c r="OY160" s="33"/>
      <c r="OZ160" s="33"/>
      <c r="PA160" s="33"/>
      <c r="PB160" s="33"/>
      <c r="PC160" s="33"/>
      <c r="PD160" s="33"/>
      <c r="PE160" s="33"/>
      <c r="PF160" s="33"/>
      <c r="PG160" s="33"/>
      <c r="PH160" s="33"/>
      <c r="PI160" s="33"/>
      <c r="PJ160" s="33"/>
      <c r="PK160" s="33"/>
      <c r="PL160" s="33"/>
    </row>
    <row r="161" spans="1:428">
      <c r="A161" s="2"/>
      <c r="B161" s="2"/>
      <c r="C161" s="2"/>
      <c r="D161" s="2"/>
      <c r="E161" s="3"/>
      <c r="F161" s="4"/>
      <c r="G161" s="5"/>
      <c r="H161" s="6"/>
      <c r="I161" s="7"/>
      <c r="J161" s="45"/>
      <c r="K161" s="48"/>
      <c r="L161" s="8"/>
      <c r="M161" s="9"/>
      <c r="N161" s="4"/>
      <c r="O161" s="8"/>
      <c r="P161" s="9"/>
      <c r="Q161" s="16"/>
      <c r="R161" s="17"/>
      <c r="S161" s="9"/>
      <c r="T161" s="4"/>
      <c r="U161" s="6"/>
      <c r="V161" s="40"/>
      <c r="W161" s="4"/>
      <c r="X161" s="5"/>
      <c r="Y161" s="6"/>
      <c r="Z161" s="4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6"/>
      <c r="BK161" s="10"/>
      <c r="BL161" s="10"/>
      <c r="BM161" s="11"/>
      <c r="BN161" s="7"/>
      <c r="BO161" s="8"/>
      <c r="BP161" s="9"/>
      <c r="BQ161" s="4"/>
      <c r="BR161" s="8"/>
      <c r="BS161" s="9"/>
      <c r="BT161" s="7"/>
      <c r="BU161" s="9"/>
      <c r="BV161" s="76"/>
      <c r="BW161" s="4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6"/>
      <c r="DH161" s="10"/>
      <c r="DI161" s="11"/>
      <c r="DJ161" s="7"/>
      <c r="DK161" s="8"/>
      <c r="DL161" s="9"/>
      <c r="DM161" s="7"/>
      <c r="DN161" s="8"/>
      <c r="DO161" s="18"/>
      <c r="DP161" s="4"/>
      <c r="DQ161" s="5"/>
      <c r="DR161" s="6"/>
      <c r="DS161" s="4"/>
      <c r="DT161" s="5"/>
      <c r="DU161" s="5"/>
      <c r="DV161" s="5"/>
      <c r="DW161" s="6"/>
      <c r="DX161" s="10"/>
      <c r="DY161" s="13"/>
      <c r="DZ161" s="14"/>
      <c r="EA161" s="15"/>
      <c r="EB161" s="13"/>
      <c r="EC161" s="14"/>
      <c r="ED161" s="15"/>
      <c r="EE161" s="13"/>
      <c r="EF161" s="14"/>
      <c r="EG161" s="15"/>
      <c r="EH161" s="13"/>
      <c r="EI161" s="14"/>
      <c r="EJ161" s="15"/>
      <c r="EK161" s="13"/>
      <c r="EL161" s="14"/>
      <c r="EM161" s="15"/>
      <c r="EN161" s="13"/>
      <c r="EO161" s="14"/>
      <c r="EP161" s="15"/>
      <c r="EQ161" s="13"/>
      <c r="ER161" s="14"/>
      <c r="ES161" s="15"/>
      <c r="ET161" s="13"/>
      <c r="EU161" s="14"/>
      <c r="EV161" s="15"/>
      <c r="EW161" s="13"/>
      <c r="EX161" s="14"/>
      <c r="EY161" s="15"/>
      <c r="EZ161" s="13"/>
      <c r="FA161" s="14"/>
      <c r="FB161" s="15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69"/>
      <c r="JJ161" s="12"/>
      <c r="JK161" s="12"/>
      <c r="JL161" s="12"/>
      <c r="JM161" s="169"/>
      <c r="JN161" s="12"/>
      <c r="JO161" s="169"/>
      <c r="JP161" s="12"/>
      <c r="JQ161" s="169"/>
      <c r="JR161" s="12"/>
      <c r="JS161" s="169"/>
      <c r="JT161" s="12"/>
      <c r="JU161" s="169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69"/>
      <c r="OF161" s="12"/>
      <c r="OG161" s="12"/>
      <c r="OH161" s="12"/>
      <c r="OI161" s="169"/>
      <c r="OJ161" s="12"/>
      <c r="OK161" s="169"/>
      <c r="OL161" s="12"/>
      <c r="OM161" s="169"/>
      <c r="ON161" s="12"/>
      <c r="OO161" s="169"/>
      <c r="OP161" s="12"/>
      <c r="OQ161" s="169"/>
      <c r="OR161" s="12"/>
      <c r="OS161" s="12"/>
      <c r="OT161" s="12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</row>
    <row r="162" spans="1:428">
      <c r="A162" s="2"/>
      <c r="B162" s="2"/>
      <c r="C162" s="2"/>
      <c r="D162" s="2"/>
      <c r="E162" s="3"/>
      <c r="F162" s="4"/>
      <c r="G162" s="5"/>
      <c r="H162" s="6"/>
      <c r="I162" s="7"/>
      <c r="J162" s="45"/>
      <c r="K162" s="48"/>
      <c r="L162" s="8"/>
      <c r="M162" s="9"/>
      <c r="N162" s="4"/>
      <c r="O162" s="8"/>
      <c r="P162" s="9"/>
      <c r="Q162" s="16"/>
      <c r="R162" s="17"/>
      <c r="S162" s="9"/>
      <c r="T162" s="4"/>
      <c r="U162" s="6"/>
      <c r="V162" s="40"/>
      <c r="W162" s="4"/>
      <c r="X162" s="5"/>
      <c r="Y162" s="6"/>
      <c r="Z162" s="4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6"/>
      <c r="BK162" s="10"/>
      <c r="BL162" s="10"/>
      <c r="BM162" s="11"/>
      <c r="BN162" s="7"/>
      <c r="BO162" s="8"/>
      <c r="BP162" s="9"/>
      <c r="BQ162" s="4"/>
      <c r="BR162" s="8"/>
      <c r="BS162" s="9"/>
      <c r="BT162" s="7"/>
      <c r="BU162" s="9"/>
      <c r="BV162" s="76"/>
      <c r="BW162" s="4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6"/>
      <c r="DH162" s="10"/>
      <c r="DI162" s="11"/>
      <c r="DJ162" s="7"/>
      <c r="DK162" s="8"/>
      <c r="DL162" s="9"/>
      <c r="DM162" s="7"/>
      <c r="DN162" s="8"/>
      <c r="DO162" s="18"/>
      <c r="DP162" s="4"/>
      <c r="DQ162" s="5"/>
      <c r="DR162" s="6"/>
      <c r="DS162" s="4"/>
      <c r="DT162" s="5"/>
      <c r="DU162" s="5"/>
      <c r="DV162" s="5"/>
      <c r="DW162" s="6"/>
      <c r="DX162" s="10"/>
      <c r="DY162" s="13"/>
      <c r="DZ162" s="14"/>
      <c r="EA162" s="15"/>
      <c r="EB162" s="13"/>
      <c r="EC162" s="14"/>
      <c r="ED162" s="15"/>
      <c r="EE162" s="13"/>
      <c r="EF162" s="14"/>
      <c r="EG162" s="15"/>
      <c r="EH162" s="13"/>
      <c r="EI162" s="14"/>
      <c r="EJ162" s="15"/>
      <c r="EK162" s="13"/>
      <c r="EL162" s="14"/>
      <c r="EM162" s="15"/>
      <c r="EN162" s="13"/>
      <c r="EO162" s="14"/>
      <c r="EP162" s="15"/>
      <c r="EQ162" s="13"/>
      <c r="ER162" s="14"/>
      <c r="ES162" s="15"/>
      <c r="ET162" s="13"/>
      <c r="EU162" s="14"/>
      <c r="EV162" s="15"/>
      <c r="EW162" s="13"/>
      <c r="EX162" s="14"/>
      <c r="EY162" s="15"/>
      <c r="EZ162" s="13"/>
      <c r="FA162" s="14"/>
      <c r="FB162" s="15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69"/>
      <c r="JJ162" s="12"/>
      <c r="JK162" s="12"/>
      <c r="JL162" s="12"/>
      <c r="JM162" s="169"/>
      <c r="JN162" s="12"/>
      <c r="JO162" s="169"/>
      <c r="JP162" s="12"/>
      <c r="JQ162" s="169"/>
      <c r="JR162" s="12"/>
      <c r="JS162" s="169"/>
      <c r="JT162" s="12"/>
      <c r="JU162" s="169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69"/>
      <c r="OF162" s="12"/>
      <c r="OG162" s="12"/>
      <c r="OH162" s="12"/>
      <c r="OI162" s="169"/>
      <c r="OJ162" s="12"/>
      <c r="OK162" s="169"/>
      <c r="OL162" s="12"/>
      <c r="OM162" s="169"/>
      <c r="ON162" s="12"/>
      <c r="OO162" s="169"/>
      <c r="OP162" s="12"/>
      <c r="OQ162" s="169"/>
      <c r="OR162" s="12"/>
      <c r="OS162" s="12"/>
      <c r="OT162" s="12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</row>
    <row r="163" spans="1:428">
      <c r="A163" s="2"/>
      <c r="B163" s="2"/>
      <c r="C163" s="2"/>
      <c r="D163" s="2"/>
      <c r="E163" s="3"/>
      <c r="F163" s="4"/>
      <c r="G163" s="5"/>
      <c r="H163" s="6"/>
      <c r="I163" s="7"/>
      <c r="J163" s="45"/>
      <c r="K163" s="48"/>
      <c r="L163" s="8"/>
      <c r="M163" s="9"/>
      <c r="N163" s="4"/>
      <c r="O163" s="8"/>
      <c r="P163" s="9"/>
      <c r="Q163" s="16"/>
      <c r="R163" s="17"/>
      <c r="S163" s="9"/>
      <c r="T163" s="4"/>
      <c r="U163" s="6"/>
      <c r="V163" s="40"/>
      <c r="W163" s="4"/>
      <c r="X163" s="5"/>
      <c r="Y163" s="6"/>
      <c r="Z163" s="4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6"/>
      <c r="BK163" s="10"/>
      <c r="BL163" s="10"/>
      <c r="BM163" s="11"/>
      <c r="BN163" s="7"/>
      <c r="BO163" s="8"/>
      <c r="BP163" s="9"/>
      <c r="BQ163" s="4"/>
      <c r="BR163" s="8"/>
      <c r="BS163" s="9"/>
      <c r="BT163" s="7"/>
      <c r="BU163" s="9"/>
      <c r="BV163" s="76"/>
      <c r="BW163" s="4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6"/>
      <c r="DH163" s="10"/>
      <c r="DI163" s="11"/>
      <c r="DJ163" s="7"/>
      <c r="DK163" s="8"/>
      <c r="DL163" s="9"/>
      <c r="DM163" s="7"/>
      <c r="DN163" s="8"/>
      <c r="DO163" s="18"/>
      <c r="DP163" s="4"/>
      <c r="DQ163" s="5"/>
      <c r="DR163" s="6"/>
      <c r="DS163" s="4"/>
      <c r="DT163" s="5"/>
      <c r="DU163" s="5"/>
      <c r="DV163" s="5"/>
      <c r="DW163" s="6"/>
      <c r="DX163" s="10"/>
      <c r="DY163" s="13"/>
      <c r="DZ163" s="14"/>
      <c r="EA163" s="15"/>
      <c r="EB163" s="13"/>
      <c r="EC163" s="14"/>
      <c r="ED163" s="15"/>
      <c r="EE163" s="13"/>
      <c r="EF163" s="14"/>
      <c r="EG163" s="15"/>
      <c r="EH163" s="13"/>
      <c r="EI163" s="14"/>
      <c r="EJ163" s="15"/>
      <c r="EK163" s="13"/>
      <c r="EL163" s="14"/>
      <c r="EM163" s="15"/>
      <c r="EN163" s="13"/>
      <c r="EO163" s="14"/>
      <c r="EP163" s="15"/>
      <c r="EQ163" s="13"/>
      <c r="ER163" s="14"/>
      <c r="ES163" s="15"/>
      <c r="ET163" s="13"/>
      <c r="EU163" s="14"/>
      <c r="EV163" s="15"/>
      <c r="EW163" s="13"/>
      <c r="EX163" s="14"/>
      <c r="EY163" s="15"/>
      <c r="EZ163" s="13"/>
      <c r="FA163" s="14"/>
      <c r="FB163" s="15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69"/>
      <c r="JJ163" s="12"/>
      <c r="JK163" s="12"/>
      <c r="JL163" s="12"/>
      <c r="JM163" s="169"/>
      <c r="JN163" s="12"/>
      <c r="JO163" s="169"/>
      <c r="JP163" s="12"/>
      <c r="JQ163" s="169"/>
      <c r="JR163" s="12"/>
      <c r="JS163" s="169"/>
      <c r="JT163" s="12"/>
      <c r="JU163" s="169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69"/>
      <c r="OF163" s="12"/>
      <c r="OG163" s="12"/>
      <c r="OH163" s="12"/>
      <c r="OI163" s="169"/>
      <c r="OJ163" s="12"/>
      <c r="OK163" s="169"/>
      <c r="OL163" s="12"/>
      <c r="OM163" s="169"/>
      <c r="ON163" s="12"/>
      <c r="OO163" s="169"/>
      <c r="OP163" s="12"/>
      <c r="OQ163" s="169"/>
      <c r="OR163" s="12"/>
      <c r="OS163" s="12"/>
      <c r="OT163" s="12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</row>
    <row r="164" spans="1:428">
      <c r="A164" s="2"/>
      <c r="B164" s="2"/>
      <c r="C164" s="2"/>
      <c r="D164" s="2"/>
      <c r="E164" s="3"/>
      <c r="F164" s="4"/>
      <c r="G164" s="5"/>
      <c r="H164" s="6"/>
      <c r="I164" s="7"/>
      <c r="J164" s="45"/>
      <c r="K164" s="48"/>
      <c r="L164" s="8"/>
      <c r="M164" s="9"/>
      <c r="N164" s="4"/>
      <c r="O164" s="8"/>
      <c r="P164" s="9"/>
      <c r="Q164" s="16"/>
      <c r="R164" s="17"/>
      <c r="S164" s="9"/>
      <c r="T164" s="4"/>
      <c r="U164" s="6"/>
      <c r="V164" s="40"/>
      <c r="W164" s="4"/>
      <c r="X164" s="5"/>
      <c r="Y164" s="6"/>
      <c r="Z164" s="4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6"/>
      <c r="BK164" s="10"/>
      <c r="BL164" s="10"/>
      <c r="BM164" s="11"/>
      <c r="BN164" s="7"/>
      <c r="BO164" s="8"/>
      <c r="BP164" s="9"/>
      <c r="BQ164" s="4"/>
      <c r="BR164" s="8"/>
      <c r="BS164" s="9"/>
      <c r="BT164" s="7"/>
      <c r="BU164" s="9"/>
      <c r="BV164" s="76"/>
      <c r="BW164" s="4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6"/>
      <c r="DH164" s="10"/>
      <c r="DI164" s="11"/>
      <c r="DJ164" s="7"/>
      <c r="DK164" s="8"/>
      <c r="DL164" s="9"/>
      <c r="DM164" s="7"/>
      <c r="DN164" s="8"/>
      <c r="DO164" s="18"/>
      <c r="DP164" s="4"/>
      <c r="DQ164" s="5"/>
      <c r="DR164" s="6"/>
      <c r="DS164" s="4"/>
      <c r="DT164" s="5"/>
      <c r="DU164" s="5"/>
      <c r="DV164" s="5"/>
      <c r="DW164" s="6"/>
      <c r="DX164" s="10"/>
      <c r="DY164" s="13"/>
      <c r="DZ164" s="14"/>
      <c r="EA164" s="15"/>
      <c r="EB164" s="13"/>
      <c r="EC164" s="14"/>
      <c r="ED164" s="15"/>
      <c r="EE164" s="13"/>
      <c r="EF164" s="14"/>
      <c r="EG164" s="15"/>
      <c r="EH164" s="13"/>
      <c r="EI164" s="14"/>
      <c r="EJ164" s="15"/>
      <c r="EK164" s="13"/>
      <c r="EL164" s="14"/>
      <c r="EM164" s="15"/>
      <c r="EN164" s="13"/>
      <c r="EO164" s="14"/>
      <c r="EP164" s="15"/>
      <c r="EQ164" s="13"/>
      <c r="ER164" s="14"/>
      <c r="ES164" s="15"/>
      <c r="ET164" s="13"/>
      <c r="EU164" s="14"/>
      <c r="EV164" s="15"/>
      <c r="EW164" s="13"/>
      <c r="EX164" s="14"/>
      <c r="EY164" s="15"/>
      <c r="EZ164" s="13"/>
      <c r="FA164" s="14"/>
      <c r="FB164" s="15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69"/>
      <c r="JJ164" s="12"/>
      <c r="JK164" s="12"/>
      <c r="JL164" s="12"/>
      <c r="JM164" s="169"/>
      <c r="JN164" s="12"/>
      <c r="JO164" s="169"/>
      <c r="JP164" s="12"/>
      <c r="JQ164" s="169"/>
      <c r="JR164" s="12"/>
      <c r="JS164" s="169"/>
      <c r="JT164" s="12"/>
      <c r="JU164" s="169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69"/>
      <c r="OF164" s="12"/>
      <c r="OG164" s="12"/>
      <c r="OH164" s="12"/>
      <c r="OI164" s="169"/>
      <c r="OJ164" s="12"/>
      <c r="OK164" s="169"/>
      <c r="OL164" s="12"/>
      <c r="OM164" s="169"/>
      <c r="ON164" s="12"/>
      <c r="OO164" s="169"/>
      <c r="OP164" s="12"/>
      <c r="OQ164" s="169"/>
      <c r="OR164" s="12"/>
      <c r="OS164" s="12"/>
      <c r="OT164" s="12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</row>
    <row r="165" spans="1:428">
      <c r="A165" s="2"/>
      <c r="B165" s="2"/>
      <c r="C165" s="2"/>
      <c r="D165" s="2"/>
      <c r="E165" s="3"/>
      <c r="F165" s="4"/>
      <c r="G165" s="5"/>
      <c r="H165" s="6"/>
      <c r="I165" s="7"/>
      <c r="J165" s="45"/>
      <c r="K165" s="48"/>
      <c r="L165" s="8"/>
      <c r="M165" s="9"/>
      <c r="N165" s="4"/>
      <c r="O165" s="8"/>
      <c r="P165" s="9"/>
      <c r="Q165" s="16"/>
      <c r="R165" s="17"/>
      <c r="S165" s="9"/>
      <c r="T165" s="4"/>
      <c r="U165" s="6"/>
      <c r="V165" s="40"/>
      <c r="W165" s="4"/>
      <c r="X165" s="5"/>
      <c r="Y165" s="6"/>
      <c r="Z165" s="4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6"/>
      <c r="BK165" s="10"/>
      <c r="BL165" s="10"/>
      <c r="BM165" s="11"/>
      <c r="BN165" s="7"/>
      <c r="BO165" s="8"/>
      <c r="BP165" s="9"/>
      <c r="BQ165" s="4"/>
      <c r="BR165" s="8"/>
      <c r="BS165" s="9"/>
      <c r="BT165" s="7"/>
      <c r="BU165" s="9"/>
      <c r="BV165" s="76"/>
      <c r="BW165" s="4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6"/>
      <c r="DH165" s="10"/>
      <c r="DI165" s="11"/>
      <c r="DJ165" s="7"/>
      <c r="DK165" s="8"/>
      <c r="DL165" s="9"/>
      <c r="DM165" s="7"/>
      <c r="DN165" s="8"/>
      <c r="DO165" s="18"/>
      <c r="DP165" s="4"/>
      <c r="DQ165" s="5"/>
      <c r="DR165" s="6"/>
      <c r="DS165" s="4"/>
      <c r="DT165" s="5"/>
      <c r="DU165" s="5"/>
      <c r="DV165" s="5"/>
      <c r="DW165" s="6"/>
      <c r="DX165" s="10"/>
      <c r="DY165" s="13"/>
      <c r="DZ165" s="14"/>
      <c r="EA165" s="15"/>
      <c r="EB165" s="13"/>
      <c r="EC165" s="14"/>
      <c r="ED165" s="15"/>
      <c r="EE165" s="13"/>
      <c r="EF165" s="14"/>
      <c r="EG165" s="15"/>
      <c r="EH165" s="13"/>
      <c r="EI165" s="14"/>
      <c r="EJ165" s="15"/>
      <c r="EK165" s="13"/>
      <c r="EL165" s="14"/>
      <c r="EM165" s="15"/>
      <c r="EN165" s="13"/>
      <c r="EO165" s="14"/>
      <c r="EP165" s="15"/>
      <c r="EQ165" s="13"/>
      <c r="ER165" s="14"/>
      <c r="ES165" s="15"/>
      <c r="ET165" s="13"/>
      <c r="EU165" s="14"/>
      <c r="EV165" s="15"/>
      <c r="EW165" s="13"/>
      <c r="EX165" s="14"/>
      <c r="EY165" s="15"/>
      <c r="EZ165" s="13"/>
      <c r="FA165" s="14"/>
      <c r="FB165" s="15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69"/>
      <c r="JJ165" s="12"/>
      <c r="JK165" s="12"/>
      <c r="JL165" s="12"/>
      <c r="JM165" s="169"/>
      <c r="JN165" s="12"/>
      <c r="JO165" s="169"/>
      <c r="JP165" s="12"/>
      <c r="JQ165" s="169"/>
      <c r="JR165" s="12"/>
      <c r="JS165" s="169"/>
      <c r="JT165" s="12"/>
      <c r="JU165" s="169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69"/>
      <c r="OF165" s="12"/>
      <c r="OG165" s="12"/>
      <c r="OH165" s="12"/>
      <c r="OI165" s="169"/>
      <c r="OJ165" s="12"/>
      <c r="OK165" s="169"/>
      <c r="OL165" s="12"/>
      <c r="OM165" s="169"/>
      <c r="ON165" s="12"/>
      <c r="OO165" s="169"/>
      <c r="OP165" s="12"/>
      <c r="OQ165" s="169"/>
      <c r="OR165" s="12"/>
      <c r="OS165" s="12"/>
      <c r="OT165" s="12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</row>
    <row r="166" spans="1:428">
      <c r="A166" s="2"/>
      <c r="B166" s="2"/>
      <c r="C166" s="2"/>
      <c r="D166" s="2"/>
      <c r="E166" s="3"/>
      <c r="F166" s="4"/>
      <c r="G166" s="5"/>
      <c r="H166" s="6"/>
      <c r="I166" s="7"/>
      <c r="J166" s="45"/>
      <c r="K166" s="48"/>
      <c r="L166" s="8"/>
      <c r="M166" s="9"/>
      <c r="N166" s="4"/>
      <c r="O166" s="8"/>
      <c r="P166" s="9"/>
      <c r="Q166" s="16"/>
      <c r="R166" s="17"/>
      <c r="S166" s="9"/>
      <c r="T166" s="4"/>
      <c r="U166" s="6"/>
      <c r="V166" s="40"/>
      <c r="W166" s="4"/>
      <c r="X166" s="5"/>
      <c r="Y166" s="6"/>
      <c r="Z166" s="4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6"/>
      <c r="BK166" s="10"/>
      <c r="BL166" s="10"/>
      <c r="BM166" s="11"/>
      <c r="BN166" s="7"/>
      <c r="BO166" s="8"/>
      <c r="BP166" s="9"/>
      <c r="BQ166" s="4"/>
      <c r="BR166" s="8"/>
      <c r="BS166" s="9"/>
      <c r="BT166" s="7"/>
      <c r="BU166" s="9"/>
      <c r="BV166" s="76"/>
      <c r="BW166" s="4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6"/>
      <c r="DH166" s="10"/>
      <c r="DI166" s="11"/>
      <c r="DJ166" s="7"/>
      <c r="DK166" s="8"/>
      <c r="DL166" s="9"/>
      <c r="DM166" s="7"/>
      <c r="DN166" s="8"/>
      <c r="DO166" s="18"/>
      <c r="DP166" s="4"/>
      <c r="DQ166" s="5"/>
      <c r="DR166" s="6"/>
      <c r="DS166" s="4"/>
      <c r="DT166" s="5"/>
      <c r="DU166" s="5"/>
      <c r="DV166" s="5"/>
      <c r="DW166" s="6"/>
      <c r="DX166" s="10"/>
      <c r="DY166" s="13"/>
      <c r="DZ166" s="14"/>
      <c r="EA166" s="15"/>
      <c r="EB166" s="13"/>
      <c r="EC166" s="14"/>
      <c r="ED166" s="20"/>
      <c r="EE166" s="13"/>
      <c r="EF166" s="14"/>
      <c r="EG166" s="15"/>
      <c r="EH166" s="13"/>
      <c r="EI166" s="14"/>
      <c r="EJ166" s="15"/>
      <c r="EK166" s="13"/>
      <c r="EL166" s="14"/>
      <c r="EM166" s="15"/>
      <c r="EN166" s="13"/>
      <c r="EO166" s="14"/>
      <c r="EP166" s="15"/>
      <c r="EQ166" s="13"/>
      <c r="ER166" s="14"/>
      <c r="ES166" s="15"/>
      <c r="ET166" s="13"/>
      <c r="EU166" s="14"/>
      <c r="EV166" s="15"/>
      <c r="EW166" s="13"/>
      <c r="EX166" s="14"/>
      <c r="EY166" s="15"/>
      <c r="EZ166" s="13"/>
      <c r="FA166" s="14"/>
      <c r="FB166" s="15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69"/>
      <c r="JJ166" s="12"/>
      <c r="JK166" s="12"/>
      <c r="JL166" s="12"/>
      <c r="JM166" s="169"/>
      <c r="JN166" s="12"/>
      <c r="JO166" s="169"/>
      <c r="JP166" s="12"/>
      <c r="JQ166" s="169"/>
      <c r="JR166" s="12"/>
      <c r="JS166" s="169"/>
      <c r="JT166" s="12"/>
      <c r="JU166" s="169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69"/>
      <c r="OF166" s="12"/>
      <c r="OG166" s="12"/>
      <c r="OH166" s="12"/>
      <c r="OI166" s="169"/>
      <c r="OJ166" s="12"/>
      <c r="OK166" s="169"/>
      <c r="OL166" s="12"/>
      <c r="OM166" s="169"/>
      <c r="ON166" s="12"/>
      <c r="OO166" s="169"/>
      <c r="OP166" s="12"/>
      <c r="OQ166" s="169"/>
      <c r="OR166" s="12"/>
      <c r="OS166" s="12"/>
      <c r="OT166" s="12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</row>
    <row r="167" spans="1:428">
      <c r="A167" s="2"/>
      <c r="B167" s="2"/>
      <c r="C167" s="2"/>
      <c r="D167" s="2"/>
      <c r="E167" s="3"/>
      <c r="F167" s="4"/>
      <c r="G167" s="5"/>
      <c r="H167" s="6"/>
      <c r="I167" s="7"/>
      <c r="J167" s="45"/>
      <c r="K167" s="48"/>
      <c r="L167" s="8"/>
      <c r="M167" s="9"/>
      <c r="N167" s="4"/>
      <c r="O167" s="8"/>
      <c r="P167" s="9"/>
      <c r="Q167" s="16"/>
      <c r="R167" s="17"/>
      <c r="S167" s="9"/>
      <c r="T167" s="4"/>
      <c r="U167" s="6"/>
      <c r="V167" s="40"/>
      <c r="W167" s="4"/>
      <c r="X167" s="5"/>
      <c r="Y167" s="6"/>
      <c r="Z167" s="4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6"/>
      <c r="BK167" s="10"/>
      <c r="BL167" s="10"/>
      <c r="BM167" s="11"/>
      <c r="BN167" s="7"/>
      <c r="BO167" s="8"/>
      <c r="BP167" s="9"/>
      <c r="BQ167" s="4"/>
      <c r="BR167" s="8"/>
      <c r="BS167" s="9"/>
      <c r="BT167" s="7"/>
      <c r="BU167" s="9"/>
      <c r="BV167" s="76"/>
      <c r="BW167" s="4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6"/>
      <c r="DH167" s="10"/>
      <c r="DI167" s="11"/>
      <c r="DJ167" s="7"/>
      <c r="DK167" s="8"/>
      <c r="DL167" s="9"/>
      <c r="DM167" s="7"/>
      <c r="DN167" s="8"/>
      <c r="DO167" s="18"/>
      <c r="DP167" s="4"/>
      <c r="DQ167" s="5"/>
      <c r="DR167" s="6"/>
      <c r="DS167" s="4"/>
      <c r="DT167" s="5"/>
      <c r="DU167" s="5"/>
      <c r="DV167" s="5"/>
      <c r="DW167" s="6"/>
      <c r="DX167" s="10"/>
      <c r="DY167" s="13"/>
      <c r="DZ167" s="14"/>
      <c r="EA167" s="15"/>
      <c r="EB167" s="13"/>
      <c r="EC167" s="14"/>
      <c r="ED167" s="15"/>
      <c r="EE167" s="13"/>
      <c r="EF167" s="14"/>
      <c r="EG167" s="15"/>
      <c r="EH167" s="13"/>
      <c r="EI167" s="14"/>
      <c r="EJ167" s="15"/>
      <c r="EK167" s="13"/>
      <c r="EL167" s="14"/>
      <c r="EM167" s="15"/>
      <c r="EN167" s="13"/>
      <c r="EO167" s="14"/>
      <c r="EP167" s="15"/>
      <c r="EQ167" s="13"/>
      <c r="ER167" s="14"/>
      <c r="ES167" s="15"/>
      <c r="ET167" s="13"/>
      <c r="EU167" s="14"/>
      <c r="EV167" s="15"/>
      <c r="EW167" s="13"/>
      <c r="EX167" s="14"/>
      <c r="EY167" s="15"/>
      <c r="EZ167" s="13"/>
      <c r="FA167" s="14"/>
      <c r="FB167" s="15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69"/>
      <c r="JJ167" s="12"/>
      <c r="JK167" s="12"/>
      <c r="JL167" s="12"/>
      <c r="JM167" s="169"/>
      <c r="JN167" s="12"/>
      <c r="JO167" s="169"/>
      <c r="JP167" s="12"/>
      <c r="JQ167" s="169"/>
      <c r="JR167" s="12"/>
      <c r="JS167" s="169"/>
      <c r="JT167" s="12"/>
      <c r="JU167" s="169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69"/>
      <c r="OF167" s="12"/>
      <c r="OG167" s="12"/>
      <c r="OH167" s="12"/>
      <c r="OI167" s="169"/>
      <c r="OJ167" s="12"/>
      <c r="OK167" s="169"/>
      <c r="OL167" s="12"/>
      <c r="OM167" s="169"/>
      <c r="ON167" s="12"/>
      <c r="OO167" s="169"/>
      <c r="OP167" s="12"/>
      <c r="OQ167" s="169"/>
      <c r="OR167" s="12"/>
      <c r="OS167" s="12"/>
      <c r="OT167" s="12"/>
      <c r="OU167" s="33"/>
      <c r="OV167" s="33"/>
      <c r="OW167" s="33"/>
      <c r="OX167" s="33"/>
      <c r="OY167" s="33"/>
      <c r="OZ167" s="33"/>
      <c r="PA167" s="33"/>
      <c r="PB167" s="33"/>
      <c r="PC167" s="33"/>
      <c r="PD167" s="33"/>
      <c r="PE167" s="33"/>
      <c r="PF167" s="33"/>
      <c r="PG167" s="33"/>
      <c r="PH167" s="33"/>
      <c r="PI167" s="33"/>
      <c r="PJ167" s="33"/>
      <c r="PK167" s="33"/>
      <c r="PL167" s="33"/>
    </row>
    <row r="168" spans="1:428">
      <c r="A168" s="2"/>
      <c r="B168" s="2"/>
      <c r="C168" s="2"/>
      <c r="D168" s="2"/>
      <c r="E168" s="3"/>
      <c r="F168" s="4"/>
      <c r="G168" s="5"/>
      <c r="H168" s="6"/>
      <c r="I168" s="7"/>
      <c r="J168" s="45"/>
      <c r="K168" s="48"/>
      <c r="L168" s="8"/>
      <c r="M168" s="9"/>
      <c r="N168" s="4"/>
      <c r="O168" s="8"/>
      <c r="P168" s="9"/>
      <c r="Q168" s="16"/>
      <c r="R168" s="17"/>
      <c r="S168" s="9"/>
      <c r="T168" s="4"/>
      <c r="U168" s="6"/>
      <c r="V168" s="40"/>
      <c r="W168" s="4"/>
      <c r="X168" s="5"/>
      <c r="Y168" s="6"/>
      <c r="Z168" s="4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6"/>
      <c r="BK168" s="10"/>
      <c r="BL168" s="10"/>
      <c r="BM168" s="11"/>
      <c r="BN168" s="7"/>
      <c r="BO168" s="8"/>
      <c r="BP168" s="9"/>
      <c r="BQ168" s="4"/>
      <c r="BR168" s="8"/>
      <c r="BS168" s="9"/>
      <c r="BT168" s="7"/>
      <c r="BU168" s="9"/>
      <c r="BV168" s="76"/>
      <c r="BW168" s="4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6"/>
      <c r="DH168" s="10"/>
      <c r="DI168" s="11"/>
      <c r="DJ168" s="7"/>
      <c r="DK168" s="8"/>
      <c r="DL168" s="9"/>
      <c r="DM168" s="7"/>
      <c r="DN168" s="8"/>
      <c r="DO168" s="18"/>
      <c r="DP168" s="4"/>
      <c r="DQ168" s="5"/>
      <c r="DR168" s="6"/>
      <c r="DS168" s="4"/>
      <c r="DT168" s="5"/>
      <c r="DU168" s="5"/>
      <c r="DV168" s="5"/>
      <c r="DW168" s="6"/>
      <c r="DX168" s="10"/>
      <c r="DY168" s="13"/>
      <c r="DZ168" s="14"/>
      <c r="EA168" s="15"/>
      <c r="EB168" s="13"/>
      <c r="EC168" s="14"/>
      <c r="ED168" s="15"/>
      <c r="EE168" s="13"/>
      <c r="EF168" s="14"/>
      <c r="EG168" s="15"/>
      <c r="EH168" s="13"/>
      <c r="EI168" s="14"/>
      <c r="EJ168" s="15"/>
      <c r="EK168" s="13"/>
      <c r="EL168" s="14"/>
      <c r="EM168" s="15"/>
      <c r="EN168" s="13"/>
      <c r="EO168" s="14"/>
      <c r="EP168" s="15"/>
      <c r="EQ168" s="13"/>
      <c r="ER168" s="14"/>
      <c r="ES168" s="15"/>
      <c r="ET168" s="13"/>
      <c r="EU168" s="14"/>
      <c r="EV168" s="15"/>
      <c r="EW168" s="13"/>
      <c r="EX168" s="14"/>
      <c r="EY168" s="15"/>
      <c r="EZ168" s="13"/>
      <c r="FA168" s="14"/>
      <c r="FB168" s="15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69"/>
      <c r="JJ168" s="12"/>
      <c r="JK168" s="12"/>
      <c r="JL168" s="12"/>
      <c r="JM168" s="169"/>
      <c r="JN168" s="12"/>
      <c r="JO168" s="169"/>
      <c r="JP168" s="12"/>
      <c r="JQ168" s="169"/>
      <c r="JR168" s="12"/>
      <c r="JS168" s="169"/>
      <c r="JT168" s="12"/>
      <c r="JU168" s="169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69"/>
      <c r="OF168" s="12"/>
      <c r="OG168" s="12"/>
      <c r="OH168" s="12"/>
      <c r="OI168" s="169"/>
      <c r="OJ168" s="12"/>
      <c r="OK168" s="169"/>
      <c r="OL168" s="12"/>
      <c r="OM168" s="169"/>
      <c r="ON168" s="12"/>
      <c r="OO168" s="169"/>
      <c r="OP168" s="12"/>
      <c r="OQ168" s="169"/>
      <c r="OR168" s="12"/>
      <c r="OS168" s="12"/>
      <c r="OT168" s="12"/>
      <c r="OU168" s="33"/>
      <c r="OV168" s="33"/>
      <c r="OW168" s="33"/>
      <c r="OX168" s="33"/>
      <c r="OY168" s="33"/>
      <c r="OZ168" s="33"/>
      <c r="PA168" s="33"/>
      <c r="PB168" s="33"/>
      <c r="PC168" s="33"/>
      <c r="PD168" s="33"/>
      <c r="PE168" s="33"/>
      <c r="PF168" s="33"/>
      <c r="PG168" s="33"/>
      <c r="PH168" s="33"/>
      <c r="PI168" s="33"/>
      <c r="PJ168" s="33"/>
      <c r="PK168" s="33"/>
      <c r="PL168" s="33"/>
    </row>
    <row r="169" spans="1:428">
      <c r="A169" s="2"/>
      <c r="B169" s="2"/>
      <c r="C169" s="2"/>
      <c r="D169" s="2"/>
      <c r="E169" s="3"/>
      <c r="F169" s="4"/>
      <c r="G169" s="5"/>
      <c r="H169" s="6"/>
      <c r="I169" s="7"/>
      <c r="J169" s="45"/>
      <c r="K169" s="48"/>
      <c r="L169" s="8"/>
      <c r="M169" s="9"/>
      <c r="N169" s="4"/>
      <c r="O169" s="8"/>
      <c r="P169" s="9"/>
      <c r="Q169" s="16"/>
      <c r="R169" s="17"/>
      <c r="S169" s="9"/>
      <c r="T169" s="4"/>
      <c r="U169" s="6"/>
      <c r="V169" s="40"/>
      <c r="W169" s="4"/>
      <c r="X169" s="5"/>
      <c r="Y169" s="6"/>
      <c r="Z169" s="4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6"/>
      <c r="BK169" s="10"/>
      <c r="BL169" s="10"/>
      <c r="BM169" s="11"/>
      <c r="BN169" s="7"/>
      <c r="BO169" s="8"/>
      <c r="BP169" s="9"/>
      <c r="BQ169" s="4"/>
      <c r="BR169" s="8"/>
      <c r="BS169" s="9"/>
      <c r="BT169" s="7"/>
      <c r="BU169" s="9"/>
      <c r="BV169" s="76"/>
      <c r="BW169" s="4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6"/>
      <c r="DH169" s="10"/>
      <c r="DI169" s="11"/>
      <c r="DJ169" s="7"/>
      <c r="DK169" s="8"/>
      <c r="DL169" s="9"/>
      <c r="DM169" s="7"/>
      <c r="DN169" s="8"/>
      <c r="DO169" s="18"/>
      <c r="DP169" s="4"/>
      <c r="DQ169" s="5"/>
      <c r="DR169" s="6"/>
      <c r="DS169" s="4"/>
      <c r="DT169" s="5"/>
      <c r="DU169" s="5"/>
      <c r="DV169" s="5"/>
      <c r="DW169" s="6"/>
      <c r="DX169" s="10"/>
      <c r="DY169" s="13"/>
      <c r="DZ169" s="14"/>
      <c r="EA169" s="15"/>
      <c r="EB169" s="13"/>
      <c r="EC169" s="14"/>
      <c r="ED169" s="15"/>
      <c r="EE169" s="13"/>
      <c r="EF169" s="14"/>
      <c r="EG169" s="15"/>
      <c r="EH169" s="13"/>
      <c r="EI169" s="14"/>
      <c r="EJ169" s="15"/>
      <c r="EK169" s="13"/>
      <c r="EL169" s="14"/>
      <c r="EM169" s="15"/>
      <c r="EN169" s="13"/>
      <c r="EO169" s="14"/>
      <c r="EP169" s="15"/>
      <c r="EQ169" s="13"/>
      <c r="ER169" s="14"/>
      <c r="ES169" s="15"/>
      <c r="ET169" s="13"/>
      <c r="EU169" s="14"/>
      <c r="EV169" s="15"/>
      <c r="EW169" s="13"/>
      <c r="EX169" s="14"/>
      <c r="EY169" s="15"/>
      <c r="EZ169" s="13"/>
      <c r="FA169" s="14"/>
      <c r="FB169" s="15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69"/>
      <c r="JJ169" s="12"/>
      <c r="JK169" s="12"/>
      <c r="JL169" s="12"/>
      <c r="JM169" s="169"/>
      <c r="JN169" s="12"/>
      <c r="JO169" s="169"/>
      <c r="JP169" s="12"/>
      <c r="JQ169" s="169"/>
      <c r="JR169" s="12"/>
      <c r="JS169" s="169"/>
      <c r="JT169" s="12"/>
      <c r="JU169" s="169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69"/>
      <c r="OF169" s="12"/>
      <c r="OG169" s="12"/>
      <c r="OH169" s="12"/>
      <c r="OI169" s="169"/>
      <c r="OJ169" s="12"/>
      <c r="OK169" s="169"/>
      <c r="OL169" s="12"/>
      <c r="OM169" s="169"/>
      <c r="ON169" s="12"/>
      <c r="OO169" s="169"/>
      <c r="OP169" s="12"/>
      <c r="OQ169" s="169"/>
      <c r="OR169" s="12"/>
      <c r="OS169" s="12"/>
      <c r="OT169" s="12"/>
      <c r="OU169" s="33"/>
      <c r="OV169" s="33"/>
      <c r="OW169" s="33"/>
      <c r="OX169" s="33"/>
      <c r="OY169" s="33"/>
      <c r="OZ169" s="33"/>
      <c r="PA169" s="33"/>
      <c r="PB169" s="33"/>
      <c r="PC169" s="33"/>
      <c r="PD169" s="33"/>
      <c r="PE169" s="33"/>
      <c r="PF169" s="33"/>
      <c r="PG169" s="33"/>
      <c r="PH169" s="33"/>
      <c r="PI169" s="33"/>
      <c r="PJ169" s="33"/>
      <c r="PK169" s="33"/>
      <c r="PL169" s="33"/>
    </row>
    <row r="170" spans="1:428">
      <c r="A170" s="2"/>
      <c r="B170" s="2"/>
      <c r="C170" s="2"/>
      <c r="D170" s="2"/>
      <c r="E170" s="3"/>
      <c r="F170" s="4"/>
      <c r="G170" s="5"/>
      <c r="H170" s="6"/>
      <c r="I170" s="7"/>
      <c r="J170" s="45"/>
      <c r="K170" s="48"/>
      <c r="L170" s="8"/>
      <c r="M170" s="9"/>
      <c r="N170" s="4"/>
      <c r="O170" s="8"/>
      <c r="P170" s="9"/>
      <c r="Q170" s="16"/>
      <c r="R170" s="17"/>
      <c r="S170" s="9"/>
      <c r="T170" s="4"/>
      <c r="U170" s="6"/>
      <c r="V170" s="40"/>
      <c r="W170" s="4"/>
      <c r="X170" s="5"/>
      <c r="Y170" s="6"/>
      <c r="Z170" s="4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6"/>
      <c r="BK170" s="10"/>
      <c r="BL170" s="10"/>
      <c r="BM170" s="11"/>
      <c r="BN170" s="7"/>
      <c r="BO170" s="8"/>
      <c r="BP170" s="9"/>
      <c r="BQ170" s="4"/>
      <c r="BR170" s="8"/>
      <c r="BS170" s="9"/>
      <c r="BT170" s="7"/>
      <c r="BU170" s="9"/>
      <c r="BV170" s="76"/>
      <c r="BW170" s="4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6"/>
      <c r="DH170" s="10"/>
      <c r="DI170" s="11"/>
      <c r="DJ170" s="7"/>
      <c r="DK170" s="8"/>
      <c r="DL170" s="9"/>
      <c r="DM170" s="7"/>
      <c r="DN170" s="8"/>
      <c r="DO170" s="18"/>
      <c r="DP170" s="4"/>
      <c r="DQ170" s="5"/>
      <c r="DR170" s="6"/>
      <c r="DS170" s="4"/>
      <c r="DT170" s="5"/>
      <c r="DU170" s="5"/>
      <c r="DV170" s="5"/>
      <c r="DW170" s="6"/>
      <c r="DX170" s="10"/>
      <c r="DY170" s="13"/>
      <c r="DZ170" s="14"/>
      <c r="EA170" s="15"/>
      <c r="EB170" s="13"/>
      <c r="EC170" s="14"/>
      <c r="ED170" s="15"/>
      <c r="EE170" s="13"/>
      <c r="EF170" s="14"/>
      <c r="EG170" s="15"/>
      <c r="EH170" s="13"/>
      <c r="EI170" s="14"/>
      <c r="EJ170" s="15"/>
      <c r="EK170" s="13"/>
      <c r="EL170" s="14"/>
      <c r="EM170" s="15"/>
      <c r="EN170" s="13"/>
      <c r="EO170" s="14"/>
      <c r="EP170" s="15"/>
      <c r="EQ170" s="13"/>
      <c r="ER170" s="14"/>
      <c r="ES170" s="15"/>
      <c r="ET170" s="13"/>
      <c r="EU170" s="14"/>
      <c r="EV170" s="15"/>
      <c r="EW170" s="13"/>
      <c r="EX170" s="14"/>
      <c r="EY170" s="15"/>
      <c r="EZ170" s="13"/>
      <c r="FA170" s="14"/>
      <c r="FB170" s="15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69"/>
      <c r="JJ170" s="12"/>
      <c r="JK170" s="12"/>
      <c r="JL170" s="12"/>
      <c r="JM170" s="169"/>
      <c r="JN170" s="12"/>
      <c r="JO170" s="169"/>
      <c r="JP170" s="12"/>
      <c r="JQ170" s="169"/>
      <c r="JR170" s="12"/>
      <c r="JS170" s="169"/>
      <c r="JT170" s="12"/>
      <c r="JU170" s="169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69"/>
      <c r="OF170" s="12"/>
      <c r="OG170" s="12"/>
      <c r="OH170" s="12"/>
      <c r="OI170" s="169"/>
      <c r="OJ170" s="12"/>
      <c r="OK170" s="169"/>
      <c r="OL170" s="12"/>
      <c r="OM170" s="169"/>
      <c r="ON170" s="12"/>
      <c r="OO170" s="169"/>
      <c r="OP170" s="12"/>
      <c r="OQ170" s="169"/>
      <c r="OR170" s="12"/>
      <c r="OS170" s="12"/>
      <c r="OT170" s="12"/>
      <c r="OU170" s="33"/>
      <c r="OV170" s="33"/>
      <c r="OW170" s="33"/>
      <c r="OX170" s="33"/>
      <c r="OY170" s="33"/>
      <c r="OZ170" s="33"/>
      <c r="PA170" s="33"/>
      <c r="PB170" s="33"/>
      <c r="PC170" s="33"/>
      <c r="PD170" s="33"/>
      <c r="PE170" s="33"/>
      <c r="PF170" s="33"/>
      <c r="PG170" s="33"/>
      <c r="PH170" s="33"/>
      <c r="PI170" s="33"/>
      <c r="PJ170" s="33"/>
      <c r="PK170" s="33"/>
      <c r="PL170" s="33"/>
    </row>
    <row r="171" spans="1:428">
      <c r="A171" s="2"/>
      <c r="B171" s="2"/>
      <c r="C171" s="2"/>
      <c r="D171" s="2"/>
      <c r="E171" s="3"/>
      <c r="F171" s="4"/>
      <c r="G171" s="5"/>
      <c r="H171" s="6"/>
      <c r="I171" s="7"/>
      <c r="J171" s="45"/>
      <c r="K171" s="48"/>
      <c r="L171" s="8"/>
      <c r="M171" s="9"/>
      <c r="N171" s="4"/>
      <c r="O171" s="8"/>
      <c r="P171" s="9"/>
      <c r="Q171" s="16"/>
      <c r="R171" s="17"/>
      <c r="S171" s="9"/>
      <c r="T171" s="4"/>
      <c r="U171" s="6"/>
      <c r="V171" s="40"/>
      <c r="W171" s="4"/>
      <c r="X171" s="5"/>
      <c r="Y171" s="6"/>
      <c r="Z171" s="4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6"/>
      <c r="BK171" s="10"/>
      <c r="BL171" s="10"/>
      <c r="BM171" s="11"/>
      <c r="BN171" s="7"/>
      <c r="BO171" s="8"/>
      <c r="BP171" s="9"/>
      <c r="BQ171" s="4"/>
      <c r="BR171" s="8"/>
      <c r="BS171" s="9"/>
      <c r="BT171" s="7"/>
      <c r="BU171" s="9"/>
      <c r="BV171" s="76"/>
      <c r="BW171" s="4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6"/>
      <c r="DH171" s="10"/>
      <c r="DI171" s="11"/>
      <c r="DJ171" s="7"/>
      <c r="DK171" s="8"/>
      <c r="DL171" s="9"/>
      <c r="DM171" s="7"/>
      <c r="DN171" s="8"/>
      <c r="DO171" s="18"/>
      <c r="DP171" s="4"/>
      <c r="DQ171" s="5"/>
      <c r="DR171" s="6"/>
      <c r="DS171" s="4"/>
      <c r="DT171" s="5"/>
      <c r="DU171" s="5"/>
      <c r="DV171" s="5"/>
      <c r="DW171" s="6"/>
      <c r="DX171" s="10"/>
      <c r="DY171" s="13"/>
      <c r="DZ171" s="14"/>
      <c r="EA171" s="15"/>
      <c r="EB171" s="13"/>
      <c r="EC171" s="14"/>
      <c r="ED171" s="15"/>
      <c r="EE171" s="13"/>
      <c r="EF171" s="14"/>
      <c r="EG171" s="15"/>
      <c r="EH171" s="13"/>
      <c r="EI171" s="14"/>
      <c r="EJ171" s="15"/>
      <c r="EK171" s="13"/>
      <c r="EL171" s="14"/>
      <c r="EM171" s="15"/>
      <c r="EN171" s="13"/>
      <c r="EO171" s="14"/>
      <c r="EP171" s="15"/>
      <c r="EQ171" s="13"/>
      <c r="ER171" s="14"/>
      <c r="ES171" s="15"/>
      <c r="ET171" s="13"/>
      <c r="EU171" s="14"/>
      <c r="EV171" s="15"/>
      <c r="EW171" s="13"/>
      <c r="EX171" s="14"/>
      <c r="EY171" s="15"/>
      <c r="EZ171" s="13"/>
      <c r="FA171" s="14"/>
      <c r="FB171" s="15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69"/>
      <c r="JJ171" s="12"/>
      <c r="JK171" s="12"/>
      <c r="JL171" s="12"/>
      <c r="JM171" s="169"/>
      <c r="JN171" s="12"/>
      <c r="JO171" s="169"/>
      <c r="JP171" s="12"/>
      <c r="JQ171" s="169"/>
      <c r="JR171" s="12"/>
      <c r="JS171" s="169"/>
      <c r="JT171" s="12"/>
      <c r="JU171" s="169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69"/>
      <c r="OF171" s="12"/>
      <c r="OG171" s="12"/>
      <c r="OH171" s="12"/>
      <c r="OI171" s="169"/>
      <c r="OJ171" s="12"/>
      <c r="OK171" s="169"/>
      <c r="OL171" s="12"/>
      <c r="OM171" s="169"/>
      <c r="ON171" s="12"/>
      <c r="OO171" s="169"/>
      <c r="OP171" s="12"/>
      <c r="OQ171" s="169"/>
      <c r="OR171" s="12"/>
      <c r="OS171" s="12"/>
      <c r="OT171" s="12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</row>
    <row r="172" spans="1:428">
      <c r="A172" s="2"/>
      <c r="B172" s="2"/>
      <c r="C172" s="2"/>
      <c r="D172" s="2"/>
      <c r="E172" s="3"/>
      <c r="F172" s="4"/>
      <c r="G172" s="5"/>
      <c r="H172" s="6"/>
      <c r="I172" s="7"/>
      <c r="J172" s="45"/>
      <c r="K172" s="48"/>
      <c r="L172" s="8"/>
      <c r="M172" s="9"/>
      <c r="N172" s="4"/>
      <c r="O172" s="8"/>
      <c r="P172" s="9"/>
      <c r="Q172" s="16"/>
      <c r="R172" s="17"/>
      <c r="S172" s="9"/>
      <c r="T172" s="4"/>
      <c r="U172" s="6"/>
      <c r="V172" s="40"/>
      <c r="W172" s="4"/>
      <c r="X172" s="5"/>
      <c r="Y172" s="6"/>
      <c r="Z172" s="4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6"/>
      <c r="BK172" s="10"/>
      <c r="BL172" s="10"/>
      <c r="BM172" s="11"/>
      <c r="BN172" s="7"/>
      <c r="BO172" s="8"/>
      <c r="BP172" s="9"/>
      <c r="BQ172" s="4"/>
      <c r="BR172" s="8"/>
      <c r="BS172" s="9"/>
      <c r="BT172" s="7"/>
      <c r="BU172" s="9"/>
      <c r="BV172" s="76"/>
      <c r="BW172" s="4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6"/>
      <c r="DH172" s="10"/>
      <c r="DI172" s="11"/>
      <c r="DJ172" s="7"/>
      <c r="DK172" s="8"/>
      <c r="DL172" s="9"/>
      <c r="DM172" s="7"/>
      <c r="DN172" s="8"/>
      <c r="DO172" s="18"/>
      <c r="DP172" s="4"/>
      <c r="DQ172" s="5"/>
      <c r="DR172" s="6"/>
      <c r="DS172" s="4"/>
      <c r="DT172" s="5"/>
      <c r="DU172" s="5"/>
      <c r="DV172" s="5"/>
      <c r="DW172" s="6"/>
      <c r="DX172" s="10"/>
      <c r="DY172" s="13"/>
      <c r="DZ172" s="14"/>
      <c r="EA172" s="15"/>
      <c r="EB172" s="13"/>
      <c r="EC172" s="14"/>
      <c r="ED172" s="15"/>
      <c r="EE172" s="13"/>
      <c r="EF172" s="14"/>
      <c r="EG172" s="15"/>
      <c r="EH172" s="13"/>
      <c r="EI172" s="14"/>
      <c r="EJ172" s="15"/>
      <c r="EK172" s="13"/>
      <c r="EL172" s="14"/>
      <c r="EM172" s="15"/>
      <c r="EN172" s="13"/>
      <c r="EO172" s="14"/>
      <c r="EP172" s="15"/>
      <c r="EQ172" s="13"/>
      <c r="ER172" s="14"/>
      <c r="ES172" s="15"/>
      <c r="ET172" s="13"/>
      <c r="EU172" s="14"/>
      <c r="EV172" s="15"/>
      <c r="EW172" s="13"/>
      <c r="EX172" s="14"/>
      <c r="EY172" s="15"/>
      <c r="EZ172" s="13"/>
      <c r="FA172" s="14"/>
      <c r="FB172" s="15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69"/>
      <c r="JJ172" s="12"/>
      <c r="JK172" s="12"/>
      <c r="JL172" s="12"/>
      <c r="JM172" s="169"/>
      <c r="JN172" s="12"/>
      <c r="JO172" s="169"/>
      <c r="JP172" s="12"/>
      <c r="JQ172" s="169"/>
      <c r="JR172" s="12"/>
      <c r="JS172" s="169"/>
      <c r="JT172" s="12"/>
      <c r="JU172" s="169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69"/>
      <c r="OF172" s="12"/>
      <c r="OG172" s="12"/>
      <c r="OH172" s="12"/>
      <c r="OI172" s="169"/>
      <c r="OJ172" s="12"/>
      <c r="OK172" s="169"/>
      <c r="OL172" s="12"/>
      <c r="OM172" s="169"/>
      <c r="ON172" s="12"/>
      <c r="OO172" s="169"/>
      <c r="OP172" s="12"/>
      <c r="OQ172" s="169"/>
      <c r="OR172" s="12"/>
      <c r="OS172" s="12"/>
      <c r="OT172" s="12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</row>
    <row r="173" spans="1:428">
      <c r="A173" s="2"/>
      <c r="B173" s="2"/>
      <c r="C173" s="2"/>
      <c r="D173" s="2"/>
      <c r="E173" s="3"/>
      <c r="F173" s="4"/>
      <c r="G173" s="5"/>
      <c r="H173" s="6"/>
      <c r="I173" s="7"/>
      <c r="J173" s="45"/>
      <c r="K173" s="48"/>
      <c r="L173" s="8"/>
      <c r="M173" s="9"/>
      <c r="N173" s="4"/>
      <c r="O173" s="8"/>
      <c r="P173" s="9"/>
      <c r="Q173" s="16"/>
      <c r="R173" s="17"/>
      <c r="S173" s="9"/>
      <c r="T173" s="4"/>
      <c r="U173" s="6"/>
      <c r="V173" s="40"/>
      <c r="W173" s="4"/>
      <c r="X173" s="5"/>
      <c r="Y173" s="6"/>
      <c r="Z173" s="4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6"/>
      <c r="BK173" s="10"/>
      <c r="BL173" s="10"/>
      <c r="BM173" s="11"/>
      <c r="BN173" s="7"/>
      <c r="BO173" s="8"/>
      <c r="BP173" s="9"/>
      <c r="BQ173" s="4"/>
      <c r="BR173" s="8"/>
      <c r="BS173" s="9"/>
      <c r="BT173" s="7"/>
      <c r="BU173" s="9"/>
      <c r="BV173" s="76"/>
      <c r="BW173" s="4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6"/>
      <c r="DH173" s="10"/>
      <c r="DI173" s="11"/>
      <c r="DJ173" s="7"/>
      <c r="DK173" s="8"/>
      <c r="DL173" s="9"/>
      <c r="DM173" s="7"/>
      <c r="DN173" s="8"/>
      <c r="DO173" s="18"/>
      <c r="DP173" s="4"/>
      <c r="DQ173" s="5"/>
      <c r="DR173" s="6"/>
      <c r="DS173" s="4"/>
      <c r="DT173" s="5"/>
      <c r="DU173" s="5"/>
      <c r="DV173" s="5"/>
      <c r="DW173" s="6"/>
      <c r="DX173" s="10"/>
      <c r="DY173" s="13"/>
      <c r="DZ173" s="14"/>
      <c r="EA173" s="15"/>
      <c r="EB173" s="13"/>
      <c r="EC173" s="14"/>
      <c r="ED173" s="15"/>
      <c r="EE173" s="13"/>
      <c r="EF173" s="14"/>
      <c r="EG173" s="15"/>
      <c r="EH173" s="13"/>
      <c r="EI173" s="14"/>
      <c r="EJ173" s="15"/>
      <c r="EK173" s="13"/>
      <c r="EL173" s="14"/>
      <c r="EM173" s="15"/>
      <c r="EN173" s="13"/>
      <c r="EO173" s="14"/>
      <c r="EP173" s="15"/>
      <c r="EQ173" s="13"/>
      <c r="ER173" s="14"/>
      <c r="ES173" s="15"/>
      <c r="ET173" s="13"/>
      <c r="EU173" s="14"/>
      <c r="EV173" s="15"/>
      <c r="EW173" s="13"/>
      <c r="EX173" s="14"/>
      <c r="EY173" s="15"/>
      <c r="EZ173" s="13"/>
      <c r="FA173" s="14"/>
      <c r="FB173" s="15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69"/>
      <c r="JJ173" s="12"/>
      <c r="JK173" s="12"/>
      <c r="JL173" s="12"/>
      <c r="JM173" s="169"/>
      <c r="JN173" s="12"/>
      <c r="JO173" s="169"/>
      <c r="JP173" s="12"/>
      <c r="JQ173" s="169"/>
      <c r="JR173" s="12"/>
      <c r="JS173" s="169"/>
      <c r="JT173" s="12"/>
      <c r="JU173" s="169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69"/>
      <c r="OF173" s="12"/>
      <c r="OG173" s="12"/>
      <c r="OH173" s="12"/>
      <c r="OI173" s="169"/>
      <c r="OJ173" s="12"/>
      <c r="OK173" s="169"/>
      <c r="OL173" s="12"/>
      <c r="OM173" s="169"/>
      <c r="ON173" s="12"/>
      <c r="OO173" s="169"/>
      <c r="OP173" s="12"/>
      <c r="OQ173" s="169"/>
      <c r="OR173" s="12"/>
      <c r="OS173" s="12"/>
      <c r="OT173" s="12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</row>
    <row r="174" spans="1:428">
      <c r="A174" s="2"/>
      <c r="B174" s="2"/>
      <c r="C174" s="2"/>
      <c r="D174" s="2"/>
      <c r="E174" s="3"/>
      <c r="F174" s="4"/>
      <c r="G174" s="5"/>
      <c r="H174" s="6"/>
      <c r="I174" s="7"/>
      <c r="J174" s="45"/>
      <c r="K174" s="48"/>
      <c r="L174" s="8"/>
      <c r="M174" s="9"/>
      <c r="N174" s="4"/>
      <c r="O174" s="8"/>
      <c r="P174" s="9"/>
      <c r="Q174" s="16"/>
      <c r="R174" s="17"/>
      <c r="S174" s="9"/>
      <c r="T174" s="4"/>
      <c r="U174" s="6"/>
      <c r="V174" s="40"/>
      <c r="W174" s="4"/>
      <c r="X174" s="5"/>
      <c r="Y174" s="6"/>
      <c r="Z174" s="4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6"/>
      <c r="BK174" s="10"/>
      <c r="BL174" s="10"/>
      <c r="BM174" s="11"/>
      <c r="BN174" s="7"/>
      <c r="BO174" s="8"/>
      <c r="BP174" s="9"/>
      <c r="BQ174" s="4"/>
      <c r="BR174" s="8"/>
      <c r="BS174" s="9"/>
      <c r="BT174" s="7"/>
      <c r="BU174" s="9"/>
      <c r="BV174" s="76"/>
      <c r="BW174" s="4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6"/>
      <c r="DH174" s="10"/>
      <c r="DI174" s="11"/>
      <c r="DJ174" s="7"/>
      <c r="DK174" s="8"/>
      <c r="DL174" s="9"/>
      <c r="DM174" s="7"/>
      <c r="DN174" s="8"/>
      <c r="DO174" s="18"/>
      <c r="DP174" s="4"/>
      <c r="DQ174" s="5"/>
      <c r="DR174" s="6"/>
      <c r="DS174" s="4"/>
      <c r="DT174" s="5"/>
      <c r="DU174" s="5"/>
      <c r="DV174" s="5"/>
      <c r="DW174" s="6"/>
      <c r="DX174" s="10"/>
      <c r="DY174" s="13"/>
      <c r="DZ174" s="14"/>
      <c r="EA174" s="15"/>
      <c r="EB174" s="13"/>
      <c r="EC174" s="14"/>
      <c r="ED174" s="15"/>
      <c r="EE174" s="13"/>
      <c r="EF174" s="14"/>
      <c r="EG174" s="15"/>
      <c r="EH174" s="13"/>
      <c r="EI174" s="14"/>
      <c r="EJ174" s="15"/>
      <c r="EK174" s="13"/>
      <c r="EL174" s="14"/>
      <c r="EM174" s="15"/>
      <c r="EN174" s="13"/>
      <c r="EO174" s="14"/>
      <c r="EP174" s="15"/>
      <c r="EQ174" s="13"/>
      <c r="ER174" s="14"/>
      <c r="ES174" s="15"/>
      <c r="ET174" s="13"/>
      <c r="EU174" s="14"/>
      <c r="EV174" s="15"/>
      <c r="EW174" s="13"/>
      <c r="EX174" s="14"/>
      <c r="EY174" s="15"/>
      <c r="EZ174" s="13"/>
      <c r="FA174" s="14"/>
      <c r="FB174" s="15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69"/>
      <c r="JJ174" s="12"/>
      <c r="JK174" s="12"/>
      <c r="JL174" s="12"/>
      <c r="JM174" s="169"/>
      <c r="JN174" s="12"/>
      <c r="JO174" s="169"/>
      <c r="JP174" s="12"/>
      <c r="JQ174" s="169"/>
      <c r="JR174" s="12"/>
      <c r="JS174" s="169"/>
      <c r="JT174" s="12"/>
      <c r="JU174" s="169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69"/>
      <c r="OF174" s="12"/>
      <c r="OG174" s="12"/>
      <c r="OH174" s="12"/>
      <c r="OI174" s="169"/>
      <c r="OJ174" s="12"/>
      <c r="OK174" s="169"/>
      <c r="OL174" s="12"/>
      <c r="OM174" s="169"/>
      <c r="ON174" s="12"/>
      <c r="OO174" s="169"/>
      <c r="OP174" s="12"/>
      <c r="OQ174" s="169"/>
      <c r="OR174" s="12"/>
      <c r="OS174" s="12"/>
      <c r="OT174" s="12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</row>
    <row r="175" spans="1:428">
      <c r="A175" s="2"/>
      <c r="B175" s="2"/>
      <c r="C175" s="2"/>
      <c r="D175" s="2"/>
      <c r="E175" s="3"/>
      <c r="F175" s="4"/>
      <c r="G175" s="5"/>
      <c r="H175" s="6"/>
      <c r="I175" s="7"/>
      <c r="J175" s="45"/>
      <c r="K175" s="48"/>
      <c r="L175" s="8"/>
      <c r="M175" s="9"/>
      <c r="N175" s="4"/>
      <c r="O175" s="8"/>
      <c r="P175" s="9"/>
      <c r="Q175" s="16"/>
      <c r="R175" s="17"/>
      <c r="S175" s="9"/>
      <c r="T175" s="4"/>
      <c r="U175" s="6"/>
      <c r="V175" s="40"/>
      <c r="W175" s="4"/>
      <c r="X175" s="5"/>
      <c r="Y175" s="6"/>
      <c r="Z175" s="4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6"/>
      <c r="BK175" s="10"/>
      <c r="BL175" s="10"/>
      <c r="BM175" s="11"/>
      <c r="BN175" s="7"/>
      <c r="BO175" s="8"/>
      <c r="BP175" s="9"/>
      <c r="BQ175" s="4"/>
      <c r="BR175" s="8"/>
      <c r="BS175" s="9"/>
      <c r="BT175" s="7"/>
      <c r="BU175" s="9"/>
      <c r="BV175" s="76"/>
      <c r="BW175" s="4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6"/>
      <c r="DH175" s="10"/>
      <c r="DI175" s="11"/>
      <c r="DJ175" s="7"/>
      <c r="DK175" s="8"/>
      <c r="DL175" s="9"/>
      <c r="DM175" s="7"/>
      <c r="DN175" s="8"/>
      <c r="DO175" s="18"/>
      <c r="DP175" s="4"/>
      <c r="DQ175" s="5"/>
      <c r="DR175" s="6"/>
      <c r="DS175" s="4"/>
      <c r="DT175" s="5"/>
      <c r="DU175" s="5"/>
      <c r="DV175" s="5"/>
      <c r="DW175" s="6"/>
      <c r="DX175" s="10"/>
      <c r="DY175" s="13"/>
      <c r="DZ175" s="14"/>
      <c r="EA175" s="15"/>
      <c r="EB175" s="13"/>
      <c r="EC175" s="14"/>
      <c r="ED175" s="15"/>
      <c r="EE175" s="13"/>
      <c r="EF175" s="14"/>
      <c r="EG175" s="15"/>
      <c r="EH175" s="13"/>
      <c r="EI175" s="14"/>
      <c r="EJ175" s="15"/>
      <c r="EK175" s="13"/>
      <c r="EL175" s="14"/>
      <c r="EM175" s="15"/>
      <c r="EN175" s="13"/>
      <c r="EO175" s="14"/>
      <c r="EP175" s="15"/>
      <c r="EQ175" s="13"/>
      <c r="ER175" s="14"/>
      <c r="ES175" s="15"/>
      <c r="ET175" s="13"/>
      <c r="EU175" s="14"/>
      <c r="EV175" s="15"/>
      <c r="EW175" s="13"/>
      <c r="EX175" s="14"/>
      <c r="EY175" s="15"/>
      <c r="EZ175" s="13"/>
      <c r="FA175" s="14"/>
      <c r="FB175" s="15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69"/>
      <c r="JJ175" s="12"/>
      <c r="JK175" s="12"/>
      <c r="JL175" s="12"/>
      <c r="JM175" s="169"/>
      <c r="JN175" s="12"/>
      <c r="JO175" s="169"/>
      <c r="JP175" s="12"/>
      <c r="JQ175" s="169"/>
      <c r="JR175" s="12"/>
      <c r="JS175" s="169"/>
      <c r="JT175" s="12"/>
      <c r="JU175" s="169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69"/>
      <c r="OF175" s="12"/>
      <c r="OG175" s="12"/>
      <c r="OH175" s="12"/>
      <c r="OI175" s="169"/>
      <c r="OJ175" s="12"/>
      <c r="OK175" s="169"/>
      <c r="OL175" s="12"/>
      <c r="OM175" s="169"/>
      <c r="ON175" s="12"/>
      <c r="OO175" s="169"/>
      <c r="OP175" s="12"/>
      <c r="OQ175" s="169"/>
      <c r="OR175" s="12"/>
      <c r="OS175" s="12"/>
      <c r="OT175" s="12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</row>
    <row r="176" spans="1:428">
      <c r="A176" s="2"/>
      <c r="B176" s="2"/>
      <c r="C176" s="2"/>
      <c r="D176" s="2"/>
      <c r="E176" s="3"/>
      <c r="F176" s="4"/>
      <c r="G176" s="5"/>
      <c r="H176" s="6"/>
      <c r="I176" s="7"/>
      <c r="J176" s="45"/>
      <c r="K176" s="48"/>
      <c r="L176" s="8"/>
      <c r="M176" s="9"/>
      <c r="N176" s="4"/>
      <c r="O176" s="8"/>
      <c r="P176" s="9"/>
      <c r="Q176" s="16"/>
      <c r="R176" s="17"/>
      <c r="S176" s="9"/>
      <c r="T176" s="4"/>
      <c r="U176" s="6"/>
      <c r="V176" s="40"/>
      <c r="W176" s="4"/>
      <c r="X176" s="5"/>
      <c r="Y176" s="6"/>
      <c r="Z176" s="4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6"/>
      <c r="BK176" s="10"/>
      <c r="BL176" s="10"/>
      <c r="BM176" s="11"/>
      <c r="BN176" s="7"/>
      <c r="BO176" s="8"/>
      <c r="BP176" s="9"/>
      <c r="BQ176" s="4"/>
      <c r="BR176" s="8"/>
      <c r="BS176" s="9"/>
      <c r="BT176" s="7"/>
      <c r="BU176" s="9"/>
      <c r="BV176" s="76"/>
      <c r="BW176" s="4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6"/>
      <c r="DH176" s="10"/>
      <c r="DI176" s="11"/>
      <c r="DJ176" s="7"/>
      <c r="DK176" s="8"/>
      <c r="DL176" s="9"/>
      <c r="DM176" s="7"/>
      <c r="DN176" s="8"/>
      <c r="DO176" s="18"/>
      <c r="DP176" s="4"/>
      <c r="DQ176" s="5"/>
      <c r="DR176" s="6"/>
      <c r="DS176" s="4"/>
      <c r="DT176" s="5"/>
      <c r="DU176" s="5"/>
      <c r="DV176" s="5"/>
      <c r="DW176" s="6"/>
      <c r="DX176" s="10"/>
      <c r="DY176" s="13"/>
      <c r="DZ176" s="14"/>
      <c r="EA176" s="15"/>
      <c r="EB176" s="13"/>
      <c r="EC176" s="14"/>
      <c r="ED176" s="15"/>
      <c r="EE176" s="13"/>
      <c r="EF176" s="14"/>
      <c r="EG176" s="15"/>
      <c r="EH176" s="13"/>
      <c r="EI176" s="14"/>
      <c r="EJ176" s="15"/>
      <c r="EK176" s="13"/>
      <c r="EL176" s="14"/>
      <c r="EM176" s="15"/>
      <c r="EN176" s="13"/>
      <c r="EO176" s="14"/>
      <c r="EP176" s="15"/>
      <c r="EQ176" s="13"/>
      <c r="ER176" s="14"/>
      <c r="ES176" s="15"/>
      <c r="ET176" s="13"/>
      <c r="EU176" s="14"/>
      <c r="EV176" s="15"/>
      <c r="EW176" s="13"/>
      <c r="EX176" s="14"/>
      <c r="EY176" s="15"/>
      <c r="EZ176" s="13"/>
      <c r="FA176" s="14"/>
      <c r="FB176" s="15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69"/>
      <c r="JJ176" s="12"/>
      <c r="JK176" s="12"/>
      <c r="JL176" s="12"/>
      <c r="JM176" s="169"/>
      <c r="JN176" s="12"/>
      <c r="JO176" s="169"/>
      <c r="JP176" s="12"/>
      <c r="JQ176" s="169"/>
      <c r="JR176" s="12"/>
      <c r="JS176" s="169"/>
      <c r="JT176" s="12"/>
      <c r="JU176" s="169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69"/>
      <c r="OF176" s="12"/>
      <c r="OG176" s="12"/>
      <c r="OH176" s="12"/>
      <c r="OI176" s="169"/>
      <c r="OJ176" s="12"/>
      <c r="OK176" s="169"/>
      <c r="OL176" s="12"/>
      <c r="OM176" s="169"/>
      <c r="ON176" s="12"/>
      <c r="OO176" s="169"/>
      <c r="OP176" s="12"/>
      <c r="OQ176" s="169"/>
      <c r="OR176" s="12"/>
      <c r="OS176" s="12"/>
      <c r="OT176" s="12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</row>
    <row r="177" spans="1:428">
      <c r="A177" s="2"/>
      <c r="B177" s="2"/>
      <c r="C177" s="2"/>
      <c r="D177" s="2"/>
      <c r="E177" s="3"/>
      <c r="F177" s="4"/>
      <c r="G177" s="5"/>
      <c r="H177" s="6"/>
      <c r="I177" s="7"/>
      <c r="J177" s="45"/>
      <c r="K177" s="48"/>
      <c r="L177" s="8"/>
      <c r="M177" s="9"/>
      <c r="N177" s="4"/>
      <c r="O177" s="8"/>
      <c r="P177" s="9"/>
      <c r="Q177" s="16"/>
      <c r="R177" s="17"/>
      <c r="S177" s="9"/>
      <c r="T177" s="4"/>
      <c r="U177" s="6"/>
      <c r="V177" s="40"/>
      <c r="W177" s="4"/>
      <c r="X177" s="5"/>
      <c r="Y177" s="6"/>
      <c r="Z177" s="4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6"/>
      <c r="BK177" s="10"/>
      <c r="BL177" s="10"/>
      <c r="BM177" s="11"/>
      <c r="BN177" s="7"/>
      <c r="BO177" s="8"/>
      <c r="BP177" s="9"/>
      <c r="BQ177" s="4"/>
      <c r="BR177" s="8"/>
      <c r="BS177" s="9"/>
      <c r="BT177" s="7"/>
      <c r="BU177" s="9"/>
      <c r="BV177" s="76"/>
      <c r="BW177" s="4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6"/>
      <c r="DH177" s="10"/>
      <c r="DI177" s="11"/>
      <c r="DJ177" s="7"/>
      <c r="DK177" s="8"/>
      <c r="DL177" s="9"/>
      <c r="DM177" s="7"/>
      <c r="DN177" s="8"/>
      <c r="DO177" s="18"/>
      <c r="DP177" s="4"/>
      <c r="DQ177" s="5"/>
      <c r="DR177" s="6"/>
      <c r="DS177" s="4"/>
      <c r="DT177" s="5"/>
      <c r="DU177" s="5"/>
      <c r="DV177" s="5"/>
      <c r="DW177" s="6"/>
      <c r="DX177" s="10"/>
      <c r="DY177" s="13"/>
      <c r="DZ177" s="14"/>
      <c r="EA177" s="15"/>
      <c r="EB177" s="13"/>
      <c r="EC177" s="14"/>
      <c r="ED177" s="15"/>
      <c r="EE177" s="13"/>
      <c r="EF177" s="14"/>
      <c r="EG177" s="15"/>
      <c r="EH177" s="13"/>
      <c r="EI177" s="14"/>
      <c r="EJ177" s="15"/>
      <c r="EK177" s="13"/>
      <c r="EL177" s="14"/>
      <c r="EM177" s="15"/>
      <c r="EN177" s="13"/>
      <c r="EO177" s="14"/>
      <c r="EP177" s="15"/>
      <c r="EQ177" s="13"/>
      <c r="ER177" s="14"/>
      <c r="ES177" s="15"/>
      <c r="ET177" s="13"/>
      <c r="EU177" s="14"/>
      <c r="EV177" s="15"/>
      <c r="EW177" s="13"/>
      <c r="EX177" s="14"/>
      <c r="EY177" s="15"/>
      <c r="EZ177" s="13"/>
      <c r="FA177" s="14"/>
      <c r="FB177" s="15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69"/>
      <c r="JJ177" s="12"/>
      <c r="JK177" s="12"/>
      <c r="JL177" s="12"/>
      <c r="JM177" s="169"/>
      <c r="JN177" s="12"/>
      <c r="JO177" s="169"/>
      <c r="JP177" s="12"/>
      <c r="JQ177" s="169"/>
      <c r="JR177" s="12"/>
      <c r="JS177" s="169"/>
      <c r="JT177" s="12"/>
      <c r="JU177" s="169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69"/>
      <c r="OF177" s="12"/>
      <c r="OG177" s="12"/>
      <c r="OH177" s="12"/>
      <c r="OI177" s="169"/>
      <c r="OJ177" s="12"/>
      <c r="OK177" s="169"/>
      <c r="OL177" s="12"/>
      <c r="OM177" s="169"/>
      <c r="ON177" s="12"/>
      <c r="OO177" s="169"/>
      <c r="OP177" s="12"/>
      <c r="OQ177" s="169"/>
      <c r="OR177" s="12"/>
      <c r="OS177" s="12"/>
      <c r="OT177" s="12"/>
      <c r="OU177" s="33"/>
      <c r="OV177" s="33"/>
      <c r="OW177" s="33"/>
      <c r="OX177" s="33"/>
      <c r="OY177" s="33"/>
      <c r="OZ177" s="33"/>
      <c r="PA177" s="33"/>
      <c r="PB177" s="33"/>
      <c r="PC177" s="33"/>
      <c r="PD177" s="33"/>
      <c r="PE177" s="33"/>
      <c r="PF177" s="33"/>
      <c r="PG177" s="33"/>
      <c r="PH177" s="33"/>
      <c r="PI177" s="33"/>
      <c r="PJ177" s="33"/>
      <c r="PK177" s="33"/>
      <c r="PL177" s="33"/>
    </row>
    <row r="178" spans="1:428">
      <c r="A178" s="2"/>
      <c r="B178" s="2"/>
      <c r="C178" s="2"/>
      <c r="D178" s="2"/>
      <c r="E178" s="3"/>
      <c r="F178" s="4"/>
      <c r="G178" s="5"/>
      <c r="H178" s="6"/>
      <c r="I178" s="7"/>
      <c r="J178" s="45"/>
      <c r="K178" s="48"/>
      <c r="L178" s="8"/>
      <c r="M178" s="9"/>
      <c r="N178" s="4"/>
      <c r="O178" s="8"/>
      <c r="P178" s="9"/>
      <c r="Q178" s="16"/>
      <c r="R178" s="17"/>
      <c r="S178" s="9"/>
      <c r="T178" s="4"/>
      <c r="U178" s="6"/>
      <c r="V178" s="40"/>
      <c r="W178" s="4"/>
      <c r="X178" s="5"/>
      <c r="Y178" s="6"/>
      <c r="Z178" s="4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6"/>
      <c r="BK178" s="10"/>
      <c r="BL178" s="10"/>
      <c r="BM178" s="11"/>
      <c r="BN178" s="7"/>
      <c r="BO178" s="8"/>
      <c r="BP178" s="9"/>
      <c r="BQ178" s="4"/>
      <c r="BR178" s="8"/>
      <c r="BS178" s="9"/>
      <c r="BT178" s="7"/>
      <c r="BU178" s="9"/>
      <c r="BV178" s="76"/>
      <c r="BW178" s="4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6"/>
      <c r="DH178" s="10"/>
      <c r="DI178" s="11"/>
      <c r="DJ178" s="7"/>
      <c r="DK178" s="8"/>
      <c r="DL178" s="9"/>
      <c r="DM178" s="7"/>
      <c r="DN178" s="8"/>
      <c r="DO178" s="18"/>
      <c r="DP178" s="4"/>
      <c r="DQ178" s="5"/>
      <c r="DR178" s="6"/>
      <c r="DS178" s="4"/>
      <c r="DT178" s="5"/>
      <c r="DU178" s="5"/>
      <c r="DV178" s="5"/>
      <c r="DW178" s="6"/>
      <c r="DX178" s="10"/>
      <c r="DY178" s="13"/>
      <c r="DZ178" s="14"/>
      <c r="EA178" s="15"/>
      <c r="EB178" s="13"/>
      <c r="EC178" s="14"/>
      <c r="ED178" s="15"/>
      <c r="EE178" s="13"/>
      <c r="EF178" s="14"/>
      <c r="EG178" s="15"/>
      <c r="EH178" s="13"/>
      <c r="EI178" s="14"/>
      <c r="EJ178" s="15"/>
      <c r="EK178" s="13"/>
      <c r="EL178" s="14"/>
      <c r="EM178" s="15"/>
      <c r="EN178" s="13"/>
      <c r="EO178" s="14"/>
      <c r="EP178" s="15"/>
      <c r="EQ178" s="13"/>
      <c r="ER178" s="14"/>
      <c r="ES178" s="15"/>
      <c r="ET178" s="13"/>
      <c r="EU178" s="14"/>
      <c r="EV178" s="15"/>
      <c r="EW178" s="13"/>
      <c r="EX178" s="14"/>
      <c r="EY178" s="15"/>
      <c r="EZ178" s="13"/>
      <c r="FA178" s="14"/>
      <c r="FB178" s="15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69"/>
      <c r="JJ178" s="12"/>
      <c r="JK178" s="12"/>
      <c r="JL178" s="12"/>
      <c r="JM178" s="169"/>
      <c r="JN178" s="12"/>
      <c r="JO178" s="169"/>
      <c r="JP178" s="12"/>
      <c r="JQ178" s="169"/>
      <c r="JR178" s="12"/>
      <c r="JS178" s="169"/>
      <c r="JT178" s="12"/>
      <c r="JU178" s="169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69"/>
      <c r="OF178" s="12"/>
      <c r="OG178" s="12"/>
      <c r="OH178" s="12"/>
      <c r="OI178" s="169"/>
      <c r="OJ178" s="12"/>
      <c r="OK178" s="169"/>
      <c r="OL178" s="12"/>
      <c r="OM178" s="169"/>
      <c r="ON178" s="12"/>
      <c r="OO178" s="169"/>
      <c r="OP178" s="12"/>
      <c r="OQ178" s="169"/>
      <c r="OR178" s="12"/>
      <c r="OS178" s="12"/>
      <c r="OT178" s="12"/>
      <c r="OU178" s="33"/>
      <c r="OV178" s="33"/>
      <c r="OW178" s="33"/>
      <c r="OX178" s="33"/>
      <c r="OY178" s="33"/>
      <c r="OZ178" s="33"/>
      <c r="PA178" s="33"/>
      <c r="PB178" s="33"/>
      <c r="PC178" s="33"/>
      <c r="PD178" s="33"/>
      <c r="PE178" s="33"/>
      <c r="PF178" s="33"/>
      <c r="PG178" s="33"/>
      <c r="PH178" s="33"/>
      <c r="PI178" s="33"/>
      <c r="PJ178" s="33"/>
      <c r="PK178" s="33"/>
      <c r="PL178" s="33"/>
    </row>
    <row r="179" spans="1:428">
      <c r="A179" s="2"/>
      <c r="B179" s="2"/>
      <c r="C179" s="2"/>
      <c r="D179" s="2"/>
      <c r="E179" s="3"/>
      <c r="F179" s="4"/>
      <c r="G179" s="5"/>
      <c r="H179" s="6"/>
      <c r="I179" s="7"/>
      <c r="J179" s="45"/>
      <c r="K179" s="48"/>
      <c r="L179" s="8"/>
      <c r="M179" s="9"/>
      <c r="N179" s="4"/>
      <c r="O179" s="8"/>
      <c r="P179" s="9"/>
      <c r="Q179" s="16"/>
      <c r="R179" s="17"/>
      <c r="S179" s="9"/>
      <c r="T179" s="4"/>
      <c r="U179" s="6"/>
      <c r="V179" s="40"/>
      <c r="W179" s="4"/>
      <c r="X179" s="5"/>
      <c r="Y179" s="6"/>
      <c r="Z179" s="4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6"/>
      <c r="BK179" s="10"/>
      <c r="BL179" s="10"/>
      <c r="BM179" s="11"/>
      <c r="BN179" s="7"/>
      <c r="BO179" s="8"/>
      <c r="BP179" s="9"/>
      <c r="BQ179" s="4"/>
      <c r="BR179" s="8"/>
      <c r="BS179" s="9"/>
      <c r="BT179" s="7"/>
      <c r="BU179" s="9"/>
      <c r="BV179" s="76"/>
      <c r="BW179" s="4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6"/>
      <c r="DH179" s="10"/>
      <c r="DI179" s="11"/>
      <c r="DJ179" s="7"/>
      <c r="DK179" s="8"/>
      <c r="DL179" s="9"/>
      <c r="DM179" s="7"/>
      <c r="DN179" s="8"/>
      <c r="DO179" s="18"/>
      <c r="DP179" s="4"/>
      <c r="DQ179" s="5"/>
      <c r="DR179" s="6"/>
      <c r="DS179" s="4"/>
      <c r="DT179" s="5"/>
      <c r="DU179" s="5"/>
      <c r="DV179" s="5"/>
      <c r="DW179" s="6"/>
      <c r="DX179" s="10"/>
      <c r="DY179" s="13"/>
      <c r="DZ179" s="14"/>
      <c r="EA179" s="15"/>
      <c r="EB179" s="13"/>
      <c r="EC179" s="14"/>
      <c r="ED179" s="15"/>
      <c r="EE179" s="13"/>
      <c r="EF179" s="14"/>
      <c r="EG179" s="15"/>
      <c r="EH179" s="13"/>
      <c r="EI179" s="14"/>
      <c r="EJ179" s="15"/>
      <c r="EK179" s="13"/>
      <c r="EL179" s="14"/>
      <c r="EM179" s="15"/>
      <c r="EN179" s="13"/>
      <c r="EO179" s="14"/>
      <c r="EP179" s="15"/>
      <c r="EQ179" s="13"/>
      <c r="ER179" s="14"/>
      <c r="ES179" s="15"/>
      <c r="ET179" s="13"/>
      <c r="EU179" s="14"/>
      <c r="EV179" s="15"/>
      <c r="EW179" s="13"/>
      <c r="EX179" s="14"/>
      <c r="EY179" s="15"/>
      <c r="EZ179" s="13"/>
      <c r="FA179" s="14"/>
      <c r="FB179" s="15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69"/>
      <c r="JJ179" s="12"/>
      <c r="JK179" s="12"/>
      <c r="JL179" s="12"/>
      <c r="JM179" s="169"/>
      <c r="JN179" s="12"/>
      <c r="JO179" s="169"/>
      <c r="JP179" s="12"/>
      <c r="JQ179" s="169"/>
      <c r="JR179" s="12"/>
      <c r="JS179" s="169"/>
      <c r="JT179" s="12"/>
      <c r="JU179" s="169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69"/>
      <c r="OF179" s="12"/>
      <c r="OG179" s="12"/>
      <c r="OH179" s="12"/>
      <c r="OI179" s="169"/>
      <c r="OJ179" s="12"/>
      <c r="OK179" s="169"/>
      <c r="OL179" s="12"/>
      <c r="OM179" s="169"/>
      <c r="ON179" s="12"/>
      <c r="OO179" s="169"/>
      <c r="OP179" s="12"/>
      <c r="OQ179" s="169"/>
      <c r="OR179" s="12"/>
      <c r="OS179" s="12"/>
      <c r="OT179" s="12"/>
      <c r="OU179" s="33"/>
      <c r="OV179" s="33"/>
      <c r="OW179" s="33"/>
      <c r="OX179" s="33"/>
      <c r="OY179" s="33"/>
      <c r="OZ179" s="33"/>
      <c r="PA179" s="33"/>
      <c r="PB179" s="33"/>
      <c r="PC179" s="33"/>
      <c r="PD179" s="33"/>
      <c r="PE179" s="33"/>
      <c r="PF179" s="33"/>
      <c r="PG179" s="33"/>
      <c r="PH179" s="33"/>
      <c r="PI179" s="33"/>
      <c r="PJ179" s="33"/>
      <c r="PK179" s="33"/>
      <c r="PL179" s="33"/>
    </row>
    <row r="180" spans="1:428">
      <c r="A180" s="2"/>
      <c r="B180" s="2"/>
      <c r="C180" s="2"/>
      <c r="D180" s="2"/>
      <c r="E180" s="3"/>
      <c r="F180" s="4"/>
      <c r="G180" s="5"/>
      <c r="H180" s="6"/>
      <c r="I180" s="7"/>
      <c r="J180" s="45"/>
      <c r="K180" s="48"/>
      <c r="L180" s="8"/>
      <c r="M180" s="9"/>
      <c r="N180" s="4"/>
      <c r="O180" s="8"/>
      <c r="P180" s="9"/>
      <c r="Q180" s="16"/>
      <c r="R180" s="17"/>
      <c r="S180" s="9"/>
      <c r="T180" s="4"/>
      <c r="U180" s="6"/>
      <c r="V180" s="40"/>
      <c r="W180" s="4"/>
      <c r="X180" s="5"/>
      <c r="Y180" s="6"/>
      <c r="Z180" s="4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6"/>
      <c r="BK180" s="10"/>
      <c r="BL180" s="10"/>
      <c r="BM180" s="11"/>
      <c r="BN180" s="7"/>
      <c r="BO180" s="8"/>
      <c r="BP180" s="9"/>
      <c r="BQ180" s="4"/>
      <c r="BR180" s="8"/>
      <c r="BS180" s="9"/>
      <c r="BT180" s="7"/>
      <c r="BU180" s="9"/>
      <c r="BV180" s="76"/>
      <c r="BW180" s="4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6"/>
      <c r="DH180" s="10"/>
      <c r="DI180" s="11"/>
      <c r="DJ180" s="7"/>
      <c r="DK180" s="8"/>
      <c r="DL180" s="9"/>
      <c r="DM180" s="7"/>
      <c r="DN180" s="8"/>
      <c r="DO180" s="18"/>
      <c r="DP180" s="4"/>
      <c r="DQ180" s="5"/>
      <c r="DR180" s="6"/>
      <c r="DS180" s="4"/>
      <c r="DT180" s="5"/>
      <c r="DU180" s="5"/>
      <c r="DV180" s="5"/>
      <c r="DW180" s="6"/>
      <c r="DX180" s="10"/>
      <c r="DY180" s="13"/>
      <c r="DZ180" s="14"/>
      <c r="EA180" s="15"/>
      <c r="EB180" s="13"/>
      <c r="EC180" s="14"/>
      <c r="ED180" s="15"/>
      <c r="EE180" s="13"/>
      <c r="EF180" s="14"/>
      <c r="EG180" s="15"/>
      <c r="EH180" s="13"/>
      <c r="EI180" s="14"/>
      <c r="EJ180" s="15"/>
      <c r="EK180" s="13"/>
      <c r="EL180" s="14"/>
      <c r="EM180" s="15"/>
      <c r="EN180" s="13"/>
      <c r="EO180" s="14"/>
      <c r="EP180" s="15"/>
      <c r="EQ180" s="13"/>
      <c r="ER180" s="14"/>
      <c r="ES180" s="15"/>
      <c r="ET180" s="13"/>
      <c r="EU180" s="14"/>
      <c r="EV180" s="15"/>
      <c r="EW180" s="13"/>
      <c r="EX180" s="14"/>
      <c r="EY180" s="15"/>
      <c r="EZ180" s="13"/>
      <c r="FA180" s="14"/>
      <c r="FB180" s="15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69"/>
      <c r="JJ180" s="12"/>
      <c r="JK180" s="12"/>
      <c r="JL180" s="12"/>
      <c r="JM180" s="169"/>
      <c r="JN180" s="12"/>
      <c r="JO180" s="169"/>
      <c r="JP180" s="12"/>
      <c r="JQ180" s="169"/>
      <c r="JR180" s="12"/>
      <c r="JS180" s="169"/>
      <c r="JT180" s="12"/>
      <c r="JU180" s="169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69"/>
      <c r="OF180" s="12"/>
      <c r="OG180" s="12"/>
      <c r="OH180" s="12"/>
      <c r="OI180" s="169"/>
      <c r="OJ180" s="12"/>
      <c r="OK180" s="169"/>
      <c r="OL180" s="12"/>
      <c r="OM180" s="169"/>
      <c r="ON180" s="12"/>
      <c r="OO180" s="169"/>
      <c r="OP180" s="12"/>
      <c r="OQ180" s="169"/>
      <c r="OR180" s="12"/>
      <c r="OS180" s="12"/>
      <c r="OT180" s="12"/>
      <c r="OU180" s="33"/>
      <c r="OV180" s="33"/>
      <c r="OW180" s="33"/>
      <c r="OX180" s="33"/>
      <c r="OY180" s="33"/>
      <c r="OZ180" s="33"/>
      <c r="PA180" s="33"/>
      <c r="PB180" s="33"/>
      <c r="PC180" s="33"/>
      <c r="PD180" s="33"/>
      <c r="PE180" s="33"/>
      <c r="PF180" s="33"/>
      <c r="PG180" s="33"/>
      <c r="PH180" s="33"/>
      <c r="PI180" s="33"/>
      <c r="PJ180" s="33"/>
      <c r="PK180" s="33"/>
      <c r="PL180" s="33"/>
    </row>
    <row r="181" spans="1:428">
      <c r="A181" s="2"/>
      <c r="B181" s="2"/>
      <c r="C181" s="2"/>
      <c r="D181" s="2"/>
      <c r="E181" s="3"/>
      <c r="F181" s="4"/>
      <c r="G181" s="5"/>
      <c r="H181" s="6"/>
      <c r="I181" s="7"/>
      <c r="J181" s="45"/>
      <c r="K181" s="48"/>
      <c r="L181" s="8"/>
      <c r="M181" s="9"/>
      <c r="N181" s="4"/>
      <c r="O181" s="8"/>
      <c r="P181" s="9"/>
      <c r="Q181" s="16"/>
      <c r="R181" s="17"/>
      <c r="S181" s="9"/>
      <c r="T181" s="4"/>
      <c r="U181" s="6"/>
      <c r="V181" s="40"/>
      <c r="W181" s="4"/>
      <c r="X181" s="5"/>
      <c r="Y181" s="6"/>
      <c r="Z181" s="4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6"/>
      <c r="BK181" s="10"/>
      <c r="BL181" s="10"/>
      <c r="BM181" s="11"/>
      <c r="BN181" s="7"/>
      <c r="BO181" s="8"/>
      <c r="BP181" s="9"/>
      <c r="BQ181" s="4"/>
      <c r="BR181" s="8"/>
      <c r="BS181" s="9"/>
      <c r="BT181" s="7"/>
      <c r="BU181" s="9"/>
      <c r="BV181" s="76"/>
      <c r="BW181" s="4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6"/>
      <c r="DH181" s="10"/>
      <c r="DI181" s="11"/>
      <c r="DJ181" s="7"/>
      <c r="DK181" s="8"/>
      <c r="DL181" s="9"/>
      <c r="DM181" s="7"/>
      <c r="DN181" s="8"/>
      <c r="DO181" s="18"/>
      <c r="DP181" s="4"/>
      <c r="DQ181" s="5"/>
      <c r="DR181" s="6"/>
      <c r="DS181" s="4"/>
      <c r="DT181" s="5"/>
      <c r="DU181" s="5"/>
      <c r="DV181" s="5"/>
      <c r="DW181" s="6"/>
      <c r="DX181" s="10"/>
      <c r="DY181" s="13"/>
      <c r="DZ181" s="14"/>
      <c r="EA181" s="15"/>
      <c r="EB181" s="13"/>
      <c r="EC181" s="14"/>
      <c r="ED181" s="15"/>
      <c r="EE181" s="13"/>
      <c r="EF181" s="14"/>
      <c r="EG181" s="15"/>
      <c r="EH181" s="13"/>
      <c r="EI181" s="14"/>
      <c r="EJ181" s="15"/>
      <c r="EK181" s="13"/>
      <c r="EL181" s="14"/>
      <c r="EM181" s="15"/>
      <c r="EN181" s="13"/>
      <c r="EO181" s="14"/>
      <c r="EP181" s="15"/>
      <c r="EQ181" s="13"/>
      <c r="ER181" s="14"/>
      <c r="ES181" s="15"/>
      <c r="ET181" s="13"/>
      <c r="EU181" s="14"/>
      <c r="EV181" s="15"/>
      <c r="EW181" s="13"/>
      <c r="EX181" s="14"/>
      <c r="EY181" s="15"/>
      <c r="EZ181" s="13"/>
      <c r="FA181" s="14"/>
      <c r="FB181" s="15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69"/>
      <c r="JJ181" s="12"/>
      <c r="JK181" s="12"/>
      <c r="JL181" s="12"/>
      <c r="JM181" s="169"/>
      <c r="JN181" s="12"/>
      <c r="JO181" s="169"/>
      <c r="JP181" s="12"/>
      <c r="JQ181" s="169"/>
      <c r="JR181" s="12"/>
      <c r="JS181" s="169"/>
      <c r="JT181" s="12"/>
      <c r="JU181" s="169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69"/>
      <c r="OF181" s="12"/>
      <c r="OG181" s="12"/>
      <c r="OH181" s="12"/>
      <c r="OI181" s="169"/>
      <c r="OJ181" s="12"/>
      <c r="OK181" s="169"/>
      <c r="OL181" s="12"/>
      <c r="OM181" s="169"/>
      <c r="ON181" s="12"/>
      <c r="OO181" s="169"/>
      <c r="OP181" s="12"/>
      <c r="OQ181" s="169"/>
      <c r="OR181" s="12"/>
      <c r="OS181" s="12"/>
      <c r="OT181" s="12"/>
      <c r="OU181" s="33"/>
      <c r="OV181" s="33"/>
      <c r="OW181" s="33"/>
      <c r="OX181" s="33"/>
      <c r="OY181" s="33"/>
      <c r="OZ181" s="33"/>
      <c r="PA181" s="33"/>
      <c r="PB181" s="33"/>
      <c r="PC181" s="33"/>
      <c r="PD181" s="33"/>
      <c r="PE181" s="33"/>
      <c r="PF181" s="33"/>
      <c r="PG181" s="33"/>
      <c r="PH181" s="33"/>
      <c r="PI181" s="33"/>
      <c r="PJ181" s="33"/>
      <c r="PK181" s="33"/>
      <c r="PL181" s="33"/>
    </row>
    <row r="182" spans="1:428">
      <c r="A182" s="2"/>
      <c r="B182" s="2"/>
      <c r="C182" s="2"/>
      <c r="D182" s="2"/>
      <c r="E182" s="3"/>
      <c r="F182" s="4"/>
      <c r="G182" s="5"/>
      <c r="H182" s="6"/>
      <c r="I182" s="7"/>
      <c r="J182" s="45"/>
      <c r="K182" s="48"/>
      <c r="L182" s="8"/>
      <c r="M182" s="9"/>
      <c r="N182" s="4"/>
      <c r="O182" s="8"/>
      <c r="P182" s="9"/>
      <c r="Q182" s="16"/>
      <c r="R182" s="17"/>
      <c r="S182" s="9"/>
      <c r="T182" s="4"/>
      <c r="U182" s="6"/>
      <c r="V182" s="40"/>
      <c r="W182" s="4"/>
      <c r="X182" s="5"/>
      <c r="Y182" s="6"/>
      <c r="Z182" s="4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6"/>
      <c r="BK182" s="10"/>
      <c r="BL182" s="10"/>
      <c r="BM182" s="11"/>
      <c r="BN182" s="7"/>
      <c r="BO182" s="8"/>
      <c r="BP182" s="9"/>
      <c r="BQ182" s="4"/>
      <c r="BR182" s="8"/>
      <c r="BS182" s="9"/>
      <c r="BT182" s="7"/>
      <c r="BU182" s="9"/>
      <c r="BV182" s="76"/>
      <c r="BW182" s="4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6"/>
      <c r="DH182" s="10"/>
      <c r="DI182" s="11"/>
      <c r="DJ182" s="7"/>
      <c r="DK182" s="8"/>
      <c r="DL182" s="9"/>
      <c r="DM182" s="7"/>
      <c r="DN182" s="8"/>
      <c r="DO182" s="18"/>
      <c r="DP182" s="4"/>
      <c r="DQ182" s="5"/>
      <c r="DR182" s="6"/>
      <c r="DS182" s="4"/>
      <c r="DT182" s="5"/>
      <c r="DU182" s="5"/>
      <c r="DV182" s="5"/>
      <c r="DW182" s="6"/>
      <c r="DX182" s="10"/>
      <c r="DY182" s="13"/>
      <c r="DZ182" s="14"/>
      <c r="EA182" s="15"/>
      <c r="EB182" s="13"/>
      <c r="EC182" s="14"/>
      <c r="ED182" s="15"/>
      <c r="EE182" s="13"/>
      <c r="EF182" s="14"/>
      <c r="EG182" s="15"/>
      <c r="EH182" s="13"/>
      <c r="EI182" s="14"/>
      <c r="EJ182" s="15"/>
      <c r="EK182" s="13"/>
      <c r="EL182" s="14"/>
      <c r="EM182" s="15"/>
      <c r="EN182" s="13"/>
      <c r="EO182" s="14"/>
      <c r="EP182" s="15"/>
      <c r="EQ182" s="13"/>
      <c r="ER182" s="14"/>
      <c r="ES182" s="15"/>
      <c r="ET182" s="13"/>
      <c r="EU182" s="14"/>
      <c r="EV182" s="15"/>
      <c r="EW182" s="13"/>
      <c r="EX182" s="14"/>
      <c r="EY182" s="15"/>
      <c r="EZ182" s="13"/>
      <c r="FA182" s="14"/>
      <c r="FB182" s="15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69"/>
      <c r="JJ182" s="12"/>
      <c r="JK182" s="12"/>
      <c r="JL182" s="12"/>
      <c r="JM182" s="169"/>
      <c r="JN182" s="12"/>
      <c r="JO182" s="169"/>
      <c r="JP182" s="12"/>
      <c r="JQ182" s="169"/>
      <c r="JR182" s="12"/>
      <c r="JS182" s="169"/>
      <c r="JT182" s="12"/>
      <c r="JU182" s="169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69"/>
      <c r="OF182" s="12"/>
      <c r="OG182" s="12"/>
      <c r="OH182" s="12"/>
      <c r="OI182" s="169"/>
      <c r="OJ182" s="12"/>
      <c r="OK182" s="169"/>
      <c r="OL182" s="12"/>
      <c r="OM182" s="169"/>
      <c r="ON182" s="12"/>
      <c r="OO182" s="169"/>
      <c r="OP182" s="12"/>
      <c r="OQ182" s="169"/>
      <c r="OR182" s="12"/>
      <c r="OS182" s="12"/>
      <c r="OT182" s="12"/>
      <c r="OU182" s="33"/>
      <c r="OV182" s="33"/>
      <c r="OW182" s="33"/>
      <c r="OX182" s="33"/>
      <c r="OY182" s="33"/>
      <c r="OZ182" s="33"/>
      <c r="PA182" s="33"/>
      <c r="PB182" s="33"/>
      <c r="PC182" s="33"/>
      <c r="PD182" s="33"/>
      <c r="PE182" s="33"/>
      <c r="PF182" s="33"/>
      <c r="PG182" s="33"/>
      <c r="PH182" s="33"/>
      <c r="PI182" s="33"/>
      <c r="PJ182" s="33"/>
      <c r="PK182" s="33"/>
      <c r="PL182" s="33"/>
    </row>
    <row r="183" spans="1:428">
      <c r="A183" s="2"/>
      <c r="B183" s="2"/>
      <c r="C183" s="2"/>
      <c r="D183" s="2"/>
      <c r="E183" s="3"/>
      <c r="F183" s="4"/>
      <c r="G183" s="5"/>
      <c r="H183" s="6"/>
      <c r="I183" s="7"/>
      <c r="J183" s="45"/>
      <c r="K183" s="48"/>
      <c r="L183" s="8"/>
      <c r="M183" s="9"/>
      <c r="N183" s="4"/>
      <c r="O183" s="8"/>
      <c r="P183" s="9"/>
      <c r="Q183" s="16"/>
      <c r="R183" s="17"/>
      <c r="S183" s="9"/>
      <c r="T183" s="4"/>
      <c r="U183" s="6"/>
      <c r="V183" s="40"/>
      <c r="W183" s="4"/>
      <c r="X183" s="5"/>
      <c r="Y183" s="6"/>
      <c r="Z183" s="4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6"/>
      <c r="BK183" s="10"/>
      <c r="BL183" s="10"/>
      <c r="BM183" s="11"/>
      <c r="BN183" s="7"/>
      <c r="BO183" s="8"/>
      <c r="BP183" s="9"/>
      <c r="BQ183" s="4"/>
      <c r="BR183" s="8"/>
      <c r="BS183" s="9"/>
      <c r="BT183" s="7"/>
      <c r="BU183" s="9"/>
      <c r="BV183" s="76"/>
      <c r="BW183" s="4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6"/>
      <c r="DH183" s="10"/>
      <c r="DI183" s="11"/>
      <c r="DJ183" s="7"/>
      <c r="DK183" s="8"/>
      <c r="DL183" s="9"/>
      <c r="DM183" s="7"/>
      <c r="DN183" s="8"/>
      <c r="DO183" s="18"/>
      <c r="DP183" s="4"/>
      <c r="DQ183" s="5"/>
      <c r="DR183" s="6"/>
      <c r="DS183" s="4"/>
      <c r="DT183" s="5"/>
      <c r="DU183" s="5"/>
      <c r="DV183" s="5"/>
      <c r="DW183" s="6"/>
      <c r="DX183" s="10"/>
      <c r="DY183" s="13"/>
      <c r="DZ183" s="14"/>
      <c r="EA183" s="15"/>
      <c r="EB183" s="13"/>
      <c r="EC183" s="14"/>
      <c r="ED183" s="15"/>
      <c r="EE183" s="13"/>
      <c r="EF183" s="14"/>
      <c r="EG183" s="15"/>
      <c r="EH183" s="13"/>
      <c r="EI183" s="14"/>
      <c r="EJ183" s="15"/>
      <c r="EK183" s="13"/>
      <c r="EL183" s="14"/>
      <c r="EM183" s="15"/>
      <c r="EN183" s="13"/>
      <c r="EO183" s="14"/>
      <c r="EP183" s="15"/>
      <c r="EQ183" s="13"/>
      <c r="ER183" s="14"/>
      <c r="ES183" s="15"/>
      <c r="ET183" s="13"/>
      <c r="EU183" s="14"/>
      <c r="EV183" s="15"/>
      <c r="EW183" s="13"/>
      <c r="EX183" s="14"/>
      <c r="EY183" s="15"/>
      <c r="EZ183" s="13"/>
      <c r="FA183" s="14"/>
      <c r="FB183" s="15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69"/>
      <c r="JJ183" s="12"/>
      <c r="JK183" s="12"/>
      <c r="JL183" s="12"/>
      <c r="JM183" s="169"/>
      <c r="JN183" s="12"/>
      <c r="JO183" s="169"/>
      <c r="JP183" s="12"/>
      <c r="JQ183" s="169"/>
      <c r="JR183" s="12"/>
      <c r="JS183" s="169"/>
      <c r="JT183" s="12"/>
      <c r="JU183" s="169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69"/>
      <c r="OF183" s="12"/>
      <c r="OG183" s="12"/>
      <c r="OH183" s="12"/>
      <c r="OI183" s="169"/>
      <c r="OJ183" s="12"/>
      <c r="OK183" s="169"/>
      <c r="OL183" s="12"/>
      <c r="OM183" s="169"/>
      <c r="ON183" s="12"/>
      <c r="OO183" s="169"/>
      <c r="OP183" s="12"/>
      <c r="OQ183" s="169"/>
      <c r="OR183" s="12"/>
      <c r="OS183" s="12"/>
      <c r="OT183" s="12"/>
      <c r="OU183" s="33"/>
      <c r="OV183" s="33"/>
      <c r="OW183" s="33"/>
      <c r="OX183" s="33"/>
      <c r="OY183" s="33"/>
      <c r="OZ183" s="33"/>
      <c r="PA183" s="33"/>
      <c r="PB183" s="33"/>
      <c r="PC183" s="33"/>
      <c r="PD183" s="33"/>
      <c r="PE183" s="33"/>
      <c r="PF183" s="33"/>
      <c r="PG183" s="33"/>
      <c r="PH183" s="33"/>
      <c r="PI183" s="33"/>
      <c r="PJ183" s="33"/>
      <c r="PK183" s="33"/>
      <c r="PL183" s="33"/>
    </row>
    <row r="184" spans="1:428">
      <c r="A184" s="2"/>
      <c r="B184" s="2"/>
      <c r="C184" s="2"/>
      <c r="D184" s="2"/>
      <c r="E184" s="3"/>
      <c r="F184" s="4"/>
      <c r="G184" s="5"/>
      <c r="H184" s="6"/>
      <c r="I184" s="7"/>
      <c r="J184" s="45"/>
      <c r="K184" s="48"/>
      <c r="L184" s="8"/>
      <c r="M184" s="9"/>
      <c r="N184" s="4"/>
      <c r="O184" s="8"/>
      <c r="P184" s="9"/>
      <c r="Q184" s="16"/>
      <c r="R184" s="17"/>
      <c r="S184" s="9"/>
      <c r="T184" s="4"/>
      <c r="U184" s="6"/>
      <c r="V184" s="40"/>
      <c r="W184" s="4"/>
      <c r="X184" s="5"/>
      <c r="Y184" s="6"/>
      <c r="Z184" s="4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6"/>
      <c r="BK184" s="10"/>
      <c r="BL184" s="10"/>
      <c r="BM184" s="11"/>
      <c r="BN184" s="7"/>
      <c r="BO184" s="8"/>
      <c r="BP184" s="9"/>
      <c r="BQ184" s="4"/>
      <c r="BR184" s="8"/>
      <c r="BS184" s="9"/>
      <c r="BT184" s="7"/>
      <c r="BU184" s="9"/>
      <c r="BV184" s="76"/>
      <c r="BW184" s="4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6"/>
      <c r="DH184" s="10"/>
      <c r="DI184" s="11"/>
      <c r="DJ184" s="7"/>
      <c r="DK184" s="8"/>
      <c r="DL184" s="9"/>
      <c r="DM184" s="7"/>
      <c r="DN184" s="8"/>
      <c r="DO184" s="18"/>
      <c r="DP184" s="4"/>
      <c r="DQ184" s="5"/>
      <c r="DR184" s="6"/>
      <c r="DS184" s="4"/>
      <c r="DT184" s="5"/>
      <c r="DU184" s="5"/>
      <c r="DV184" s="5"/>
      <c r="DW184" s="6"/>
      <c r="DX184" s="10"/>
      <c r="DY184" s="13"/>
      <c r="DZ184" s="14"/>
      <c r="EA184" s="15"/>
      <c r="EB184" s="13"/>
      <c r="EC184" s="14"/>
      <c r="ED184" s="15"/>
      <c r="EE184" s="13"/>
      <c r="EF184" s="14"/>
      <c r="EG184" s="15"/>
      <c r="EH184" s="13"/>
      <c r="EI184" s="14"/>
      <c r="EJ184" s="15"/>
      <c r="EK184" s="13"/>
      <c r="EL184" s="14"/>
      <c r="EM184" s="15"/>
      <c r="EN184" s="13"/>
      <c r="EO184" s="14"/>
      <c r="EP184" s="15"/>
      <c r="EQ184" s="13"/>
      <c r="ER184" s="14"/>
      <c r="ES184" s="15"/>
      <c r="ET184" s="13"/>
      <c r="EU184" s="14"/>
      <c r="EV184" s="15"/>
      <c r="EW184" s="13"/>
      <c r="EX184" s="14"/>
      <c r="EY184" s="15"/>
      <c r="EZ184" s="13"/>
      <c r="FA184" s="14"/>
      <c r="FB184" s="15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69"/>
      <c r="JJ184" s="12"/>
      <c r="JK184" s="12"/>
      <c r="JL184" s="12"/>
      <c r="JM184" s="169"/>
      <c r="JN184" s="12"/>
      <c r="JO184" s="169"/>
      <c r="JP184" s="12"/>
      <c r="JQ184" s="169"/>
      <c r="JR184" s="12"/>
      <c r="JS184" s="169"/>
      <c r="JT184" s="12"/>
      <c r="JU184" s="169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69"/>
      <c r="OF184" s="12"/>
      <c r="OG184" s="12"/>
      <c r="OH184" s="12"/>
      <c r="OI184" s="169"/>
      <c r="OJ184" s="12"/>
      <c r="OK184" s="169"/>
      <c r="OL184" s="12"/>
      <c r="OM184" s="169"/>
      <c r="ON184" s="12"/>
      <c r="OO184" s="169"/>
      <c r="OP184" s="12"/>
      <c r="OQ184" s="169"/>
      <c r="OR184" s="12"/>
      <c r="OS184" s="12"/>
      <c r="OT184" s="12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</row>
    <row r="185" spans="1:428">
      <c r="A185" s="2"/>
      <c r="B185" s="2"/>
      <c r="C185" s="2"/>
      <c r="D185" s="2"/>
      <c r="E185" s="3"/>
      <c r="F185" s="4"/>
      <c r="G185" s="5"/>
      <c r="H185" s="6"/>
      <c r="I185" s="7"/>
      <c r="J185" s="45"/>
      <c r="K185" s="48"/>
      <c r="L185" s="8"/>
      <c r="M185" s="9"/>
      <c r="N185" s="4"/>
      <c r="O185" s="8"/>
      <c r="P185" s="9"/>
      <c r="Q185" s="16"/>
      <c r="R185" s="17"/>
      <c r="S185" s="9"/>
      <c r="T185" s="4"/>
      <c r="U185" s="6"/>
      <c r="V185" s="40"/>
      <c r="W185" s="4"/>
      <c r="X185" s="5"/>
      <c r="Y185" s="6"/>
      <c r="Z185" s="4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6"/>
      <c r="BK185" s="10"/>
      <c r="BL185" s="10"/>
      <c r="BM185" s="11"/>
      <c r="BN185" s="7"/>
      <c r="BO185" s="8"/>
      <c r="BP185" s="9"/>
      <c r="BQ185" s="4"/>
      <c r="BR185" s="8"/>
      <c r="BS185" s="9"/>
      <c r="BT185" s="7"/>
      <c r="BU185" s="9"/>
      <c r="BV185" s="76"/>
      <c r="BW185" s="4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6"/>
      <c r="DH185" s="10"/>
      <c r="DI185" s="11"/>
      <c r="DJ185" s="7"/>
      <c r="DK185" s="8"/>
      <c r="DL185" s="9"/>
      <c r="DM185" s="7"/>
      <c r="DN185" s="8"/>
      <c r="DO185" s="18"/>
      <c r="DP185" s="4"/>
      <c r="DQ185" s="5"/>
      <c r="DR185" s="6"/>
      <c r="DS185" s="4"/>
      <c r="DT185" s="5"/>
      <c r="DU185" s="5"/>
      <c r="DV185" s="5"/>
      <c r="DW185" s="6"/>
      <c r="DX185" s="10"/>
      <c r="DY185" s="13"/>
      <c r="DZ185" s="14"/>
      <c r="EA185" s="15"/>
      <c r="EB185" s="13"/>
      <c r="EC185" s="14"/>
      <c r="ED185" s="15"/>
      <c r="EE185" s="13"/>
      <c r="EF185" s="14"/>
      <c r="EG185" s="15"/>
      <c r="EH185" s="13"/>
      <c r="EI185" s="14"/>
      <c r="EJ185" s="15"/>
      <c r="EK185" s="13"/>
      <c r="EL185" s="14"/>
      <c r="EM185" s="15"/>
      <c r="EN185" s="13"/>
      <c r="EO185" s="14"/>
      <c r="EP185" s="15"/>
      <c r="EQ185" s="13"/>
      <c r="ER185" s="14"/>
      <c r="ES185" s="15"/>
      <c r="ET185" s="13"/>
      <c r="EU185" s="14"/>
      <c r="EV185" s="15"/>
      <c r="EW185" s="13"/>
      <c r="EX185" s="14"/>
      <c r="EY185" s="15"/>
      <c r="EZ185" s="13"/>
      <c r="FA185" s="14"/>
      <c r="FB185" s="15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69"/>
      <c r="JJ185" s="12"/>
      <c r="JK185" s="12"/>
      <c r="JL185" s="12"/>
      <c r="JM185" s="169"/>
      <c r="JN185" s="12"/>
      <c r="JO185" s="169"/>
      <c r="JP185" s="12"/>
      <c r="JQ185" s="169"/>
      <c r="JR185" s="12"/>
      <c r="JS185" s="169"/>
      <c r="JT185" s="12"/>
      <c r="JU185" s="169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69"/>
      <c r="OF185" s="12"/>
      <c r="OG185" s="12"/>
      <c r="OH185" s="12"/>
      <c r="OI185" s="169"/>
      <c r="OJ185" s="12"/>
      <c r="OK185" s="169"/>
      <c r="OL185" s="12"/>
      <c r="OM185" s="169"/>
      <c r="ON185" s="12"/>
      <c r="OO185" s="169"/>
      <c r="OP185" s="12"/>
      <c r="OQ185" s="169"/>
      <c r="OR185" s="12"/>
      <c r="OS185" s="12"/>
      <c r="OT185" s="12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</row>
    <row r="186" spans="1:428">
      <c r="A186" s="2"/>
      <c r="B186" s="2"/>
      <c r="C186" s="2"/>
      <c r="D186" s="2"/>
      <c r="E186" s="3"/>
      <c r="F186" s="4"/>
      <c r="G186" s="5"/>
      <c r="H186" s="6"/>
      <c r="I186" s="7"/>
      <c r="J186" s="45"/>
      <c r="K186" s="48"/>
      <c r="L186" s="8"/>
      <c r="M186" s="9"/>
      <c r="N186" s="4"/>
      <c r="O186" s="8"/>
      <c r="P186" s="9"/>
      <c r="Q186" s="16"/>
      <c r="R186" s="17"/>
      <c r="S186" s="9"/>
      <c r="T186" s="4"/>
      <c r="U186" s="6"/>
      <c r="V186" s="40"/>
      <c r="W186" s="4"/>
      <c r="X186" s="5"/>
      <c r="Y186" s="6"/>
      <c r="Z186" s="4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6"/>
      <c r="BK186" s="10"/>
      <c r="BL186" s="10"/>
      <c r="BM186" s="11"/>
      <c r="BN186" s="7"/>
      <c r="BO186" s="8"/>
      <c r="BP186" s="9"/>
      <c r="BQ186" s="4"/>
      <c r="BR186" s="8"/>
      <c r="BS186" s="9"/>
      <c r="BT186" s="7"/>
      <c r="BU186" s="9"/>
      <c r="BV186" s="76"/>
      <c r="BW186" s="4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6"/>
      <c r="DH186" s="10"/>
      <c r="DI186" s="11"/>
      <c r="DJ186" s="7"/>
      <c r="DK186" s="8"/>
      <c r="DL186" s="9"/>
      <c r="DM186" s="7"/>
      <c r="DN186" s="8"/>
      <c r="DO186" s="18"/>
      <c r="DP186" s="4"/>
      <c r="DQ186" s="5"/>
      <c r="DR186" s="6"/>
      <c r="DS186" s="4"/>
      <c r="DT186" s="5"/>
      <c r="DU186" s="5"/>
      <c r="DV186" s="5"/>
      <c r="DW186" s="6"/>
      <c r="DX186" s="10"/>
      <c r="DY186" s="13"/>
      <c r="DZ186" s="14"/>
      <c r="EA186" s="15"/>
      <c r="EB186" s="13"/>
      <c r="EC186" s="14"/>
      <c r="ED186" s="15"/>
      <c r="EE186" s="13"/>
      <c r="EF186" s="14"/>
      <c r="EG186" s="15"/>
      <c r="EH186" s="13"/>
      <c r="EI186" s="14"/>
      <c r="EJ186" s="15"/>
      <c r="EK186" s="13"/>
      <c r="EL186" s="14"/>
      <c r="EM186" s="15"/>
      <c r="EN186" s="13"/>
      <c r="EO186" s="14"/>
      <c r="EP186" s="15"/>
      <c r="EQ186" s="13"/>
      <c r="ER186" s="14"/>
      <c r="ES186" s="15"/>
      <c r="ET186" s="13"/>
      <c r="EU186" s="14"/>
      <c r="EV186" s="15"/>
      <c r="EW186" s="13"/>
      <c r="EX186" s="14"/>
      <c r="EY186" s="15"/>
      <c r="EZ186" s="13"/>
      <c r="FA186" s="14"/>
      <c r="FB186" s="15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69"/>
      <c r="JJ186" s="12"/>
      <c r="JK186" s="12"/>
      <c r="JL186" s="12"/>
      <c r="JM186" s="169"/>
      <c r="JN186" s="12"/>
      <c r="JO186" s="169"/>
      <c r="JP186" s="12"/>
      <c r="JQ186" s="169"/>
      <c r="JR186" s="12"/>
      <c r="JS186" s="169"/>
      <c r="JT186" s="12"/>
      <c r="JU186" s="169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69"/>
      <c r="OF186" s="12"/>
      <c r="OG186" s="12"/>
      <c r="OH186" s="12"/>
      <c r="OI186" s="169"/>
      <c r="OJ186" s="12"/>
      <c r="OK186" s="169"/>
      <c r="OL186" s="12"/>
      <c r="OM186" s="169"/>
      <c r="ON186" s="12"/>
      <c r="OO186" s="169"/>
      <c r="OP186" s="12"/>
      <c r="OQ186" s="169"/>
      <c r="OR186" s="12"/>
      <c r="OS186" s="12"/>
      <c r="OT186" s="12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</row>
    <row r="187" spans="1:428">
      <c r="A187" s="2"/>
      <c r="B187" s="2"/>
      <c r="C187" s="2"/>
      <c r="D187" s="2"/>
      <c r="E187" s="3"/>
      <c r="F187" s="4"/>
      <c r="G187" s="5"/>
      <c r="H187" s="6"/>
      <c r="I187" s="7"/>
      <c r="J187" s="45"/>
      <c r="K187" s="48"/>
      <c r="L187" s="8"/>
      <c r="M187" s="9"/>
      <c r="N187" s="4"/>
      <c r="O187" s="8"/>
      <c r="P187" s="9"/>
      <c r="Q187" s="16"/>
      <c r="R187" s="17"/>
      <c r="S187" s="9"/>
      <c r="T187" s="4"/>
      <c r="U187" s="6"/>
      <c r="V187" s="40"/>
      <c r="W187" s="4"/>
      <c r="X187" s="5"/>
      <c r="Y187" s="6"/>
      <c r="Z187" s="4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6"/>
      <c r="BK187" s="10"/>
      <c r="BL187" s="10"/>
      <c r="BM187" s="11"/>
      <c r="BN187" s="7"/>
      <c r="BO187" s="8"/>
      <c r="BP187" s="9"/>
      <c r="BQ187" s="4"/>
      <c r="BR187" s="8"/>
      <c r="BS187" s="9"/>
      <c r="BT187" s="7"/>
      <c r="BU187" s="9"/>
      <c r="BV187" s="76"/>
      <c r="BW187" s="4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6"/>
      <c r="DH187" s="10"/>
      <c r="DI187" s="11"/>
      <c r="DJ187" s="7"/>
      <c r="DK187" s="8"/>
      <c r="DL187" s="9"/>
      <c r="DM187" s="7"/>
      <c r="DN187" s="8"/>
      <c r="DO187" s="18"/>
      <c r="DP187" s="4"/>
      <c r="DQ187" s="5"/>
      <c r="DR187" s="6"/>
      <c r="DS187" s="4"/>
      <c r="DT187" s="5"/>
      <c r="DU187" s="5"/>
      <c r="DV187" s="5"/>
      <c r="DW187" s="6"/>
      <c r="DX187" s="10"/>
      <c r="DY187" s="13"/>
      <c r="DZ187" s="14"/>
      <c r="EA187" s="15"/>
      <c r="EB187" s="13"/>
      <c r="EC187" s="14"/>
      <c r="ED187" s="15"/>
      <c r="EE187" s="13"/>
      <c r="EF187" s="14"/>
      <c r="EG187" s="15"/>
      <c r="EH187" s="13"/>
      <c r="EI187" s="14"/>
      <c r="EJ187" s="15"/>
      <c r="EK187" s="13"/>
      <c r="EL187" s="14"/>
      <c r="EM187" s="15"/>
      <c r="EN187" s="13"/>
      <c r="EO187" s="14"/>
      <c r="EP187" s="15"/>
      <c r="EQ187" s="13"/>
      <c r="ER187" s="14"/>
      <c r="ES187" s="15"/>
      <c r="ET187" s="13"/>
      <c r="EU187" s="14"/>
      <c r="EV187" s="15"/>
      <c r="EW187" s="13"/>
      <c r="EX187" s="14"/>
      <c r="EY187" s="15"/>
      <c r="EZ187" s="13"/>
      <c r="FA187" s="14"/>
      <c r="FB187" s="15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69"/>
      <c r="JJ187" s="12"/>
      <c r="JK187" s="12"/>
      <c r="JL187" s="12"/>
      <c r="JM187" s="169"/>
      <c r="JN187" s="12"/>
      <c r="JO187" s="169"/>
      <c r="JP187" s="12"/>
      <c r="JQ187" s="169"/>
      <c r="JR187" s="12"/>
      <c r="JS187" s="169"/>
      <c r="JT187" s="12"/>
      <c r="JU187" s="169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69"/>
      <c r="OF187" s="12"/>
      <c r="OG187" s="12"/>
      <c r="OH187" s="12"/>
      <c r="OI187" s="169"/>
      <c r="OJ187" s="12"/>
      <c r="OK187" s="169"/>
      <c r="OL187" s="12"/>
      <c r="OM187" s="169"/>
      <c r="ON187" s="12"/>
      <c r="OO187" s="169"/>
      <c r="OP187" s="12"/>
      <c r="OQ187" s="169"/>
      <c r="OR187" s="12"/>
      <c r="OS187" s="12"/>
      <c r="OT187" s="12"/>
      <c r="OU187" s="33"/>
      <c r="OV187" s="33"/>
      <c r="OW187" s="33"/>
      <c r="OX187" s="33"/>
      <c r="OY187" s="33"/>
      <c r="OZ187" s="33"/>
      <c r="PA187" s="33"/>
      <c r="PB187" s="33"/>
      <c r="PC187" s="33"/>
      <c r="PD187" s="33"/>
      <c r="PE187" s="33"/>
      <c r="PF187" s="33"/>
      <c r="PG187" s="33"/>
      <c r="PH187" s="33"/>
      <c r="PI187" s="33"/>
      <c r="PJ187" s="33"/>
      <c r="PK187" s="33"/>
      <c r="PL187" s="33"/>
    </row>
    <row r="188" spans="1:428">
      <c r="A188" s="2"/>
      <c r="B188" s="2"/>
      <c r="C188" s="2"/>
      <c r="D188" s="2"/>
      <c r="E188" s="3"/>
      <c r="F188" s="4"/>
      <c r="G188" s="5"/>
      <c r="H188" s="6"/>
      <c r="I188" s="7"/>
      <c r="J188" s="45"/>
      <c r="K188" s="48"/>
      <c r="L188" s="8"/>
      <c r="M188" s="9"/>
      <c r="N188" s="4"/>
      <c r="O188" s="8"/>
      <c r="P188" s="9"/>
      <c r="Q188" s="16"/>
      <c r="R188" s="17"/>
      <c r="S188" s="9"/>
      <c r="T188" s="4"/>
      <c r="U188" s="6"/>
      <c r="V188" s="40"/>
      <c r="W188" s="4"/>
      <c r="X188" s="5"/>
      <c r="Y188" s="6"/>
      <c r="Z188" s="4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6"/>
      <c r="BK188" s="10"/>
      <c r="BL188" s="10"/>
      <c r="BM188" s="11"/>
      <c r="BN188" s="7"/>
      <c r="BO188" s="8"/>
      <c r="BP188" s="9"/>
      <c r="BQ188" s="4"/>
      <c r="BR188" s="8"/>
      <c r="BS188" s="9"/>
      <c r="BT188" s="7"/>
      <c r="BU188" s="9"/>
      <c r="BV188" s="76"/>
      <c r="BW188" s="4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6"/>
      <c r="DH188" s="10"/>
      <c r="DI188" s="11"/>
      <c r="DJ188" s="7"/>
      <c r="DK188" s="8"/>
      <c r="DL188" s="9"/>
      <c r="DM188" s="7"/>
      <c r="DN188" s="8"/>
      <c r="DO188" s="18"/>
      <c r="DP188" s="4"/>
      <c r="DQ188" s="5"/>
      <c r="DR188" s="6"/>
      <c r="DS188" s="4"/>
      <c r="DT188" s="5"/>
      <c r="DU188" s="5"/>
      <c r="DV188" s="5"/>
      <c r="DW188" s="6"/>
      <c r="DX188" s="10"/>
      <c r="DY188" s="13"/>
      <c r="DZ188" s="14"/>
      <c r="EA188" s="15"/>
      <c r="EB188" s="13"/>
      <c r="EC188" s="14"/>
      <c r="ED188" s="15"/>
      <c r="EE188" s="13"/>
      <c r="EF188" s="14"/>
      <c r="EG188" s="15"/>
      <c r="EH188" s="13"/>
      <c r="EI188" s="14"/>
      <c r="EJ188" s="15"/>
      <c r="EK188" s="13"/>
      <c r="EL188" s="14"/>
      <c r="EM188" s="15"/>
      <c r="EN188" s="13"/>
      <c r="EO188" s="14"/>
      <c r="EP188" s="15"/>
      <c r="EQ188" s="13"/>
      <c r="ER188" s="14"/>
      <c r="ES188" s="15"/>
      <c r="ET188" s="13"/>
      <c r="EU188" s="14"/>
      <c r="EV188" s="15"/>
      <c r="EW188" s="13"/>
      <c r="EX188" s="14"/>
      <c r="EY188" s="15"/>
      <c r="EZ188" s="13"/>
      <c r="FA188" s="14"/>
      <c r="FB188" s="15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69"/>
      <c r="JJ188" s="12"/>
      <c r="JK188" s="12"/>
      <c r="JL188" s="12"/>
      <c r="JM188" s="169"/>
      <c r="JN188" s="12"/>
      <c r="JO188" s="169"/>
      <c r="JP188" s="12"/>
      <c r="JQ188" s="169"/>
      <c r="JR188" s="12"/>
      <c r="JS188" s="169"/>
      <c r="JT188" s="12"/>
      <c r="JU188" s="169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69"/>
      <c r="OF188" s="12"/>
      <c r="OG188" s="12"/>
      <c r="OH188" s="12"/>
      <c r="OI188" s="169"/>
      <c r="OJ188" s="12"/>
      <c r="OK188" s="169"/>
      <c r="OL188" s="12"/>
      <c r="OM188" s="169"/>
      <c r="ON188" s="12"/>
      <c r="OO188" s="169"/>
      <c r="OP188" s="12"/>
      <c r="OQ188" s="169"/>
      <c r="OR188" s="12"/>
      <c r="OS188" s="12"/>
      <c r="OT188" s="12"/>
      <c r="OU188" s="33"/>
      <c r="OV188" s="33"/>
      <c r="OW188" s="33"/>
      <c r="OX188" s="33"/>
      <c r="OY188" s="33"/>
      <c r="OZ188" s="33"/>
      <c r="PA188" s="33"/>
      <c r="PB188" s="33"/>
      <c r="PC188" s="33"/>
      <c r="PD188" s="33"/>
      <c r="PE188" s="33"/>
      <c r="PF188" s="33"/>
      <c r="PG188" s="33"/>
      <c r="PH188" s="33"/>
      <c r="PI188" s="33"/>
      <c r="PJ188" s="33"/>
      <c r="PK188" s="33"/>
      <c r="PL188" s="33"/>
    </row>
    <row r="189" spans="1:428">
      <c r="A189" s="2"/>
      <c r="B189" s="2"/>
      <c r="C189" s="2"/>
      <c r="D189" s="2"/>
      <c r="E189" s="3"/>
      <c r="F189" s="4"/>
      <c r="G189" s="5"/>
      <c r="H189" s="6"/>
      <c r="I189" s="7"/>
      <c r="J189" s="45"/>
      <c r="K189" s="48"/>
      <c r="L189" s="8"/>
      <c r="M189" s="9"/>
      <c r="N189" s="4"/>
      <c r="O189" s="8"/>
      <c r="P189" s="9"/>
      <c r="Q189" s="16"/>
      <c r="R189" s="17"/>
      <c r="S189" s="9"/>
      <c r="T189" s="4"/>
      <c r="U189" s="6"/>
      <c r="V189" s="40"/>
      <c r="W189" s="4"/>
      <c r="X189" s="5"/>
      <c r="Y189" s="6"/>
      <c r="Z189" s="4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6"/>
      <c r="BK189" s="10"/>
      <c r="BL189" s="10"/>
      <c r="BM189" s="11"/>
      <c r="BN189" s="7"/>
      <c r="BO189" s="8"/>
      <c r="BP189" s="9"/>
      <c r="BQ189" s="4"/>
      <c r="BR189" s="8"/>
      <c r="BS189" s="9"/>
      <c r="BT189" s="7"/>
      <c r="BU189" s="9"/>
      <c r="BV189" s="76"/>
      <c r="BW189" s="4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6"/>
      <c r="DH189" s="10"/>
      <c r="DI189" s="11"/>
      <c r="DJ189" s="7"/>
      <c r="DK189" s="8"/>
      <c r="DL189" s="9"/>
      <c r="DM189" s="7"/>
      <c r="DN189" s="8"/>
      <c r="DO189" s="18"/>
      <c r="DP189" s="4"/>
      <c r="DQ189" s="5"/>
      <c r="DR189" s="6"/>
      <c r="DS189" s="4"/>
      <c r="DT189" s="5"/>
      <c r="DU189" s="5"/>
      <c r="DV189" s="5"/>
      <c r="DW189" s="6"/>
      <c r="DX189" s="10"/>
      <c r="DY189" s="13"/>
      <c r="DZ189" s="14"/>
      <c r="EA189" s="15"/>
      <c r="EB189" s="13"/>
      <c r="EC189" s="14"/>
      <c r="ED189" s="15"/>
      <c r="EE189" s="13"/>
      <c r="EF189" s="14"/>
      <c r="EG189" s="15"/>
      <c r="EH189" s="13"/>
      <c r="EI189" s="14"/>
      <c r="EJ189" s="15"/>
      <c r="EK189" s="13"/>
      <c r="EL189" s="14"/>
      <c r="EM189" s="15"/>
      <c r="EN189" s="13"/>
      <c r="EO189" s="14"/>
      <c r="EP189" s="15"/>
      <c r="EQ189" s="13"/>
      <c r="ER189" s="14"/>
      <c r="ES189" s="15"/>
      <c r="ET189" s="13"/>
      <c r="EU189" s="14"/>
      <c r="EV189" s="15"/>
      <c r="EW189" s="13"/>
      <c r="EX189" s="14"/>
      <c r="EY189" s="15"/>
      <c r="EZ189" s="13"/>
      <c r="FA189" s="14"/>
      <c r="FB189" s="15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69"/>
      <c r="JJ189" s="12"/>
      <c r="JK189" s="12"/>
      <c r="JL189" s="12"/>
      <c r="JM189" s="169"/>
      <c r="JN189" s="12"/>
      <c r="JO189" s="169"/>
      <c r="JP189" s="12"/>
      <c r="JQ189" s="169"/>
      <c r="JR189" s="12"/>
      <c r="JS189" s="169"/>
      <c r="JT189" s="12"/>
      <c r="JU189" s="169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69"/>
      <c r="OF189" s="12"/>
      <c r="OG189" s="12"/>
      <c r="OH189" s="12"/>
      <c r="OI189" s="169"/>
      <c r="OJ189" s="12"/>
      <c r="OK189" s="169"/>
      <c r="OL189" s="12"/>
      <c r="OM189" s="169"/>
      <c r="ON189" s="12"/>
      <c r="OO189" s="169"/>
      <c r="OP189" s="12"/>
      <c r="OQ189" s="169"/>
      <c r="OR189" s="12"/>
      <c r="OS189" s="12"/>
      <c r="OT189" s="12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</row>
    <row r="190" spans="1:428">
      <c r="A190" s="2"/>
      <c r="B190" s="2"/>
      <c r="C190" s="2"/>
      <c r="D190" s="2"/>
      <c r="E190" s="3"/>
      <c r="F190" s="4"/>
      <c r="G190" s="5"/>
      <c r="H190" s="6"/>
      <c r="I190" s="7"/>
      <c r="J190" s="45"/>
      <c r="K190" s="48"/>
      <c r="L190" s="8"/>
      <c r="M190" s="9"/>
      <c r="N190" s="4"/>
      <c r="O190" s="8"/>
      <c r="P190" s="9"/>
      <c r="Q190" s="16"/>
      <c r="R190" s="17"/>
      <c r="S190" s="9"/>
      <c r="T190" s="4"/>
      <c r="U190" s="6"/>
      <c r="V190" s="40"/>
      <c r="W190" s="4"/>
      <c r="X190" s="5"/>
      <c r="Y190" s="6"/>
      <c r="Z190" s="4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6"/>
      <c r="BK190" s="10"/>
      <c r="BL190" s="10"/>
      <c r="BM190" s="11"/>
      <c r="BN190" s="7"/>
      <c r="BO190" s="8"/>
      <c r="BP190" s="9"/>
      <c r="BQ190" s="4"/>
      <c r="BR190" s="8"/>
      <c r="BS190" s="9"/>
      <c r="BT190" s="7"/>
      <c r="BU190" s="9"/>
      <c r="BV190" s="76"/>
      <c r="BW190" s="4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6"/>
      <c r="DH190" s="10"/>
      <c r="DI190" s="11"/>
      <c r="DJ190" s="7"/>
      <c r="DK190" s="8"/>
      <c r="DL190" s="9"/>
      <c r="DM190" s="7"/>
      <c r="DN190" s="8"/>
      <c r="DO190" s="18"/>
      <c r="DP190" s="4"/>
      <c r="DQ190" s="5"/>
      <c r="DR190" s="6"/>
      <c r="DS190" s="4"/>
      <c r="DT190" s="5"/>
      <c r="DU190" s="5"/>
      <c r="DV190" s="5"/>
      <c r="DW190" s="6"/>
      <c r="DX190" s="10"/>
      <c r="DY190" s="13"/>
      <c r="DZ190" s="14"/>
      <c r="EA190" s="15"/>
      <c r="EB190" s="13"/>
      <c r="EC190" s="14"/>
      <c r="ED190" s="15"/>
      <c r="EE190" s="13"/>
      <c r="EF190" s="14"/>
      <c r="EG190" s="15"/>
      <c r="EH190" s="13"/>
      <c r="EI190" s="14"/>
      <c r="EJ190" s="15"/>
      <c r="EK190" s="13"/>
      <c r="EL190" s="14"/>
      <c r="EM190" s="15"/>
      <c r="EN190" s="13"/>
      <c r="EO190" s="14"/>
      <c r="EP190" s="15"/>
      <c r="EQ190" s="13"/>
      <c r="ER190" s="14"/>
      <c r="ES190" s="15"/>
      <c r="ET190" s="13"/>
      <c r="EU190" s="14"/>
      <c r="EV190" s="15"/>
      <c r="EW190" s="13"/>
      <c r="EX190" s="14"/>
      <c r="EY190" s="15"/>
      <c r="EZ190" s="13"/>
      <c r="FA190" s="14"/>
      <c r="FB190" s="15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69"/>
      <c r="JJ190" s="12"/>
      <c r="JK190" s="12"/>
      <c r="JL190" s="12"/>
      <c r="JM190" s="169"/>
      <c r="JN190" s="12"/>
      <c r="JO190" s="169"/>
      <c r="JP190" s="12"/>
      <c r="JQ190" s="169"/>
      <c r="JR190" s="12"/>
      <c r="JS190" s="169"/>
      <c r="JT190" s="12"/>
      <c r="JU190" s="169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69"/>
      <c r="OF190" s="12"/>
      <c r="OG190" s="12"/>
      <c r="OH190" s="12"/>
      <c r="OI190" s="169"/>
      <c r="OJ190" s="12"/>
      <c r="OK190" s="169"/>
      <c r="OL190" s="12"/>
      <c r="OM190" s="169"/>
      <c r="ON190" s="12"/>
      <c r="OO190" s="169"/>
      <c r="OP190" s="12"/>
      <c r="OQ190" s="169"/>
      <c r="OR190" s="12"/>
      <c r="OS190" s="12"/>
      <c r="OT190" s="12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</row>
    <row r="191" spans="1:428">
      <c r="A191" s="2"/>
      <c r="B191" s="2"/>
      <c r="C191" s="2"/>
      <c r="D191" s="2"/>
      <c r="E191" s="3"/>
      <c r="F191" s="4"/>
      <c r="G191" s="5"/>
      <c r="H191" s="6"/>
      <c r="I191" s="7"/>
      <c r="J191" s="45"/>
      <c r="K191" s="48"/>
      <c r="L191" s="8"/>
      <c r="M191" s="9"/>
      <c r="N191" s="4"/>
      <c r="O191" s="8"/>
      <c r="P191" s="9"/>
      <c r="Q191" s="16"/>
      <c r="R191" s="17"/>
      <c r="S191" s="9"/>
      <c r="T191" s="4"/>
      <c r="U191" s="6"/>
      <c r="V191" s="40"/>
      <c r="W191" s="4"/>
      <c r="X191" s="5"/>
      <c r="Y191" s="6"/>
      <c r="Z191" s="4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6"/>
      <c r="BK191" s="10"/>
      <c r="BL191" s="10"/>
      <c r="BM191" s="11"/>
      <c r="BN191" s="7"/>
      <c r="BO191" s="8"/>
      <c r="BP191" s="9"/>
      <c r="BQ191" s="4"/>
      <c r="BR191" s="8"/>
      <c r="BS191" s="9"/>
      <c r="BT191" s="7"/>
      <c r="BU191" s="9"/>
      <c r="BV191" s="76"/>
      <c r="BW191" s="4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6"/>
      <c r="DH191" s="10"/>
      <c r="DI191" s="11"/>
      <c r="DJ191" s="7"/>
      <c r="DK191" s="8"/>
      <c r="DL191" s="9"/>
      <c r="DM191" s="7"/>
      <c r="DN191" s="8"/>
      <c r="DO191" s="18"/>
      <c r="DP191" s="4"/>
      <c r="DQ191" s="5"/>
      <c r="DR191" s="6"/>
      <c r="DS191" s="4"/>
      <c r="DT191" s="5"/>
      <c r="DU191" s="5"/>
      <c r="DV191" s="5"/>
      <c r="DW191" s="6"/>
      <c r="DX191" s="10"/>
      <c r="DY191" s="13"/>
      <c r="DZ191" s="14"/>
      <c r="EA191" s="15"/>
      <c r="EB191" s="13"/>
      <c r="EC191" s="14"/>
      <c r="ED191" s="15"/>
      <c r="EE191" s="13"/>
      <c r="EF191" s="14"/>
      <c r="EG191" s="15"/>
      <c r="EH191" s="13"/>
      <c r="EI191" s="14"/>
      <c r="EJ191" s="15"/>
      <c r="EK191" s="13"/>
      <c r="EL191" s="14"/>
      <c r="EM191" s="15"/>
      <c r="EN191" s="13"/>
      <c r="EO191" s="14"/>
      <c r="EP191" s="15"/>
      <c r="EQ191" s="13"/>
      <c r="ER191" s="14"/>
      <c r="ES191" s="15"/>
      <c r="ET191" s="13"/>
      <c r="EU191" s="14"/>
      <c r="EV191" s="15"/>
      <c r="EW191" s="13"/>
      <c r="EX191" s="14"/>
      <c r="EY191" s="15"/>
      <c r="EZ191" s="13"/>
      <c r="FA191" s="14"/>
      <c r="FB191" s="15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69"/>
      <c r="JJ191" s="12"/>
      <c r="JK191" s="12"/>
      <c r="JL191" s="12"/>
      <c r="JM191" s="169"/>
      <c r="JN191" s="12"/>
      <c r="JO191" s="169"/>
      <c r="JP191" s="12"/>
      <c r="JQ191" s="169"/>
      <c r="JR191" s="12"/>
      <c r="JS191" s="169"/>
      <c r="JT191" s="12"/>
      <c r="JU191" s="169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69"/>
      <c r="OF191" s="12"/>
      <c r="OG191" s="12"/>
      <c r="OH191" s="12"/>
      <c r="OI191" s="169"/>
      <c r="OJ191" s="12"/>
      <c r="OK191" s="169"/>
      <c r="OL191" s="12"/>
      <c r="OM191" s="169"/>
      <c r="ON191" s="12"/>
      <c r="OO191" s="169"/>
      <c r="OP191" s="12"/>
      <c r="OQ191" s="169"/>
      <c r="OR191" s="12"/>
      <c r="OS191" s="12"/>
      <c r="OT191" s="12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</row>
    <row r="192" spans="1:428">
      <c r="A192" s="2"/>
      <c r="B192" s="2"/>
      <c r="C192" s="2"/>
      <c r="D192" s="2"/>
      <c r="E192" s="3"/>
      <c r="F192" s="4"/>
      <c r="G192" s="5"/>
      <c r="H192" s="6"/>
      <c r="I192" s="7"/>
      <c r="J192" s="45"/>
      <c r="K192" s="48"/>
      <c r="L192" s="8"/>
      <c r="M192" s="9"/>
      <c r="N192" s="4"/>
      <c r="O192" s="8"/>
      <c r="P192" s="9"/>
      <c r="Q192" s="16"/>
      <c r="R192" s="17"/>
      <c r="S192" s="9"/>
      <c r="T192" s="4"/>
      <c r="U192" s="6"/>
      <c r="V192" s="40"/>
      <c r="W192" s="4"/>
      <c r="X192" s="5"/>
      <c r="Y192" s="6"/>
      <c r="Z192" s="4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6"/>
      <c r="BK192" s="10"/>
      <c r="BL192" s="10"/>
      <c r="BM192" s="11"/>
      <c r="BN192" s="7"/>
      <c r="BO192" s="8"/>
      <c r="BP192" s="9"/>
      <c r="BQ192" s="4"/>
      <c r="BR192" s="8"/>
      <c r="BS192" s="9"/>
      <c r="BT192" s="7"/>
      <c r="BU192" s="9"/>
      <c r="BV192" s="76"/>
      <c r="BW192" s="4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6"/>
      <c r="DH192" s="10"/>
      <c r="DI192" s="11"/>
      <c r="DJ192" s="7"/>
      <c r="DK192" s="8"/>
      <c r="DL192" s="9"/>
      <c r="DM192" s="7"/>
      <c r="DN192" s="8"/>
      <c r="DO192" s="18"/>
      <c r="DP192" s="4"/>
      <c r="DQ192" s="5"/>
      <c r="DR192" s="6"/>
      <c r="DS192" s="4"/>
      <c r="DT192" s="5"/>
      <c r="DU192" s="5"/>
      <c r="DV192" s="5"/>
      <c r="DW192" s="6"/>
      <c r="DX192" s="10"/>
      <c r="DY192" s="13"/>
      <c r="DZ192" s="14"/>
      <c r="EA192" s="15"/>
      <c r="EB192" s="13"/>
      <c r="EC192" s="14"/>
      <c r="ED192" s="15"/>
      <c r="EE192" s="13"/>
      <c r="EF192" s="14"/>
      <c r="EG192" s="15"/>
      <c r="EH192" s="13"/>
      <c r="EI192" s="14"/>
      <c r="EJ192" s="15"/>
      <c r="EK192" s="13"/>
      <c r="EL192" s="14"/>
      <c r="EM192" s="15"/>
      <c r="EN192" s="13"/>
      <c r="EO192" s="14"/>
      <c r="EP192" s="15"/>
      <c r="EQ192" s="13"/>
      <c r="ER192" s="14"/>
      <c r="ES192" s="15"/>
      <c r="ET192" s="13"/>
      <c r="EU192" s="14"/>
      <c r="EV192" s="15"/>
      <c r="EW192" s="13"/>
      <c r="EX192" s="14"/>
      <c r="EY192" s="15"/>
      <c r="EZ192" s="13"/>
      <c r="FA192" s="14"/>
      <c r="FB192" s="15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69"/>
      <c r="JJ192" s="12"/>
      <c r="JK192" s="12"/>
      <c r="JL192" s="12"/>
      <c r="JM192" s="169"/>
      <c r="JN192" s="12"/>
      <c r="JO192" s="169"/>
      <c r="JP192" s="12"/>
      <c r="JQ192" s="169"/>
      <c r="JR192" s="12"/>
      <c r="JS192" s="169"/>
      <c r="JT192" s="12"/>
      <c r="JU192" s="169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69"/>
      <c r="OF192" s="12"/>
      <c r="OG192" s="12"/>
      <c r="OH192" s="12"/>
      <c r="OI192" s="169"/>
      <c r="OJ192" s="12"/>
      <c r="OK192" s="169"/>
      <c r="OL192" s="12"/>
      <c r="OM192" s="169"/>
      <c r="ON192" s="12"/>
      <c r="OO192" s="169"/>
      <c r="OP192" s="12"/>
      <c r="OQ192" s="169"/>
      <c r="OR192" s="12"/>
      <c r="OS192" s="12"/>
      <c r="OT192" s="12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</row>
    <row r="193" spans="1:428">
      <c r="A193" s="2"/>
      <c r="B193" s="2"/>
      <c r="C193" s="2"/>
      <c r="D193" s="2"/>
      <c r="E193" s="3"/>
      <c r="F193" s="4"/>
      <c r="G193" s="5"/>
      <c r="H193" s="6"/>
      <c r="I193" s="7"/>
      <c r="J193" s="45"/>
      <c r="K193" s="48"/>
      <c r="L193" s="8"/>
      <c r="M193" s="9"/>
      <c r="N193" s="4"/>
      <c r="O193" s="8"/>
      <c r="P193" s="9"/>
      <c r="Q193" s="16"/>
      <c r="R193" s="17"/>
      <c r="S193" s="9"/>
      <c r="T193" s="4"/>
      <c r="U193" s="6"/>
      <c r="V193" s="40"/>
      <c r="W193" s="4"/>
      <c r="X193" s="5"/>
      <c r="Y193" s="6"/>
      <c r="Z193" s="4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6"/>
      <c r="BK193" s="10"/>
      <c r="BL193" s="10"/>
      <c r="BM193" s="11"/>
      <c r="BN193" s="7"/>
      <c r="BO193" s="8"/>
      <c r="BP193" s="9"/>
      <c r="BQ193" s="4"/>
      <c r="BR193" s="8"/>
      <c r="BS193" s="9"/>
      <c r="BT193" s="7"/>
      <c r="BU193" s="9"/>
      <c r="BV193" s="76"/>
      <c r="BW193" s="4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6"/>
      <c r="DH193" s="10"/>
      <c r="DI193" s="11"/>
      <c r="DJ193" s="7"/>
      <c r="DK193" s="8"/>
      <c r="DL193" s="9"/>
      <c r="DM193" s="7"/>
      <c r="DN193" s="8"/>
      <c r="DO193" s="18"/>
      <c r="DP193" s="4"/>
      <c r="DQ193" s="5"/>
      <c r="DR193" s="6"/>
      <c r="DS193" s="4"/>
      <c r="DT193" s="5"/>
      <c r="DU193" s="5"/>
      <c r="DV193" s="5"/>
      <c r="DW193" s="6"/>
      <c r="DX193" s="10"/>
      <c r="DY193" s="13"/>
      <c r="DZ193" s="14"/>
      <c r="EA193" s="15"/>
      <c r="EB193" s="13"/>
      <c r="EC193" s="14"/>
      <c r="ED193" s="15"/>
      <c r="EE193" s="13"/>
      <c r="EF193" s="14"/>
      <c r="EG193" s="15"/>
      <c r="EH193" s="13"/>
      <c r="EI193" s="14"/>
      <c r="EJ193" s="15"/>
      <c r="EK193" s="13"/>
      <c r="EL193" s="14"/>
      <c r="EM193" s="15"/>
      <c r="EN193" s="13"/>
      <c r="EO193" s="14"/>
      <c r="EP193" s="15"/>
      <c r="EQ193" s="13"/>
      <c r="ER193" s="14"/>
      <c r="ES193" s="15"/>
      <c r="ET193" s="13"/>
      <c r="EU193" s="14"/>
      <c r="EV193" s="15"/>
      <c r="EW193" s="13"/>
      <c r="EX193" s="14"/>
      <c r="EY193" s="15"/>
      <c r="EZ193" s="13"/>
      <c r="FA193" s="14"/>
      <c r="FB193" s="15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69"/>
      <c r="JJ193" s="12"/>
      <c r="JK193" s="12"/>
      <c r="JL193" s="12"/>
      <c r="JM193" s="169"/>
      <c r="JN193" s="12"/>
      <c r="JO193" s="169"/>
      <c r="JP193" s="12"/>
      <c r="JQ193" s="169"/>
      <c r="JR193" s="12"/>
      <c r="JS193" s="169"/>
      <c r="JT193" s="12"/>
      <c r="JU193" s="169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69"/>
      <c r="OF193" s="12"/>
      <c r="OG193" s="12"/>
      <c r="OH193" s="12"/>
      <c r="OI193" s="169"/>
      <c r="OJ193" s="12"/>
      <c r="OK193" s="169"/>
      <c r="OL193" s="12"/>
      <c r="OM193" s="169"/>
      <c r="ON193" s="12"/>
      <c r="OO193" s="169"/>
      <c r="OP193" s="12"/>
      <c r="OQ193" s="169"/>
      <c r="OR193" s="12"/>
      <c r="OS193" s="12"/>
      <c r="OT193" s="12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</row>
    <row r="194" spans="1:428">
      <c r="A194" s="2"/>
      <c r="B194" s="2"/>
      <c r="C194" s="2"/>
      <c r="D194" s="2"/>
      <c r="E194" s="3"/>
      <c r="F194" s="4"/>
      <c r="G194" s="5"/>
      <c r="H194" s="6"/>
      <c r="I194" s="7"/>
      <c r="J194" s="45"/>
      <c r="K194" s="48"/>
      <c r="L194" s="8"/>
      <c r="M194" s="9"/>
      <c r="N194" s="4"/>
      <c r="O194" s="8"/>
      <c r="P194" s="9"/>
      <c r="Q194" s="16"/>
      <c r="R194" s="17"/>
      <c r="S194" s="9"/>
      <c r="T194" s="4"/>
      <c r="U194" s="6"/>
      <c r="V194" s="40"/>
      <c r="W194" s="4"/>
      <c r="X194" s="5"/>
      <c r="Y194" s="6"/>
      <c r="Z194" s="4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6"/>
      <c r="BK194" s="10"/>
      <c r="BL194" s="10"/>
      <c r="BM194" s="11"/>
      <c r="BN194" s="7"/>
      <c r="BO194" s="8"/>
      <c r="BP194" s="9"/>
      <c r="BQ194" s="4"/>
      <c r="BR194" s="8"/>
      <c r="BS194" s="9"/>
      <c r="BT194" s="7"/>
      <c r="BU194" s="9"/>
      <c r="BV194" s="76"/>
      <c r="BW194" s="4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6"/>
      <c r="DH194" s="10"/>
      <c r="DI194" s="11"/>
      <c r="DJ194" s="7"/>
      <c r="DK194" s="8"/>
      <c r="DL194" s="9"/>
      <c r="DM194" s="7"/>
      <c r="DN194" s="8"/>
      <c r="DO194" s="18"/>
      <c r="DP194" s="4"/>
      <c r="DQ194" s="5"/>
      <c r="DR194" s="6"/>
      <c r="DS194" s="4"/>
      <c r="DT194" s="5"/>
      <c r="DU194" s="5"/>
      <c r="DV194" s="5"/>
      <c r="DW194" s="6"/>
      <c r="DX194" s="10"/>
      <c r="DY194" s="13"/>
      <c r="DZ194" s="14"/>
      <c r="EA194" s="15"/>
      <c r="EB194" s="13"/>
      <c r="EC194" s="14"/>
      <c r="ED194" s="15"/>
      <c r="EE194" s="13"/>
      <c r="EF194" s="14"/>
      <c r="EG194" s="15"/>
      <c r="EH194" s="13"/>
      <c r="EI194" s="14"/>
      <c r="EJ194" s="15"/>
      <c r="EK194" s="13"/>
      <c r="EL194" s="14"/>
      <c r="EM194" s="15"/>
      <c r="EN194" s="13"/>
      <c r="EO194" s="14"/>
      <c r="EP194" s="15"/>
      <c r="EQ194" s="13"/>
      <c r="ER194" s="14"/>
      <c r="ES194" s="15"/>
      <c r="ET194" s="13"/>
      <c r="EU194" s="14"/>
      <c r="EV194" s="15"/>
      <c r="EW194" s="13"/>
      <c r="EX194" s="14"/>
      <c r="EY194" s="15"/>
      <c r="EZ194" s="13"/>
      <c r="FA194" s="14"/>
      <c r="FB194" s="15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69"/>
      <c r="JJ194" s="12"/>
      <c r="JK194" s="12"/>
      <c r="JL194" s="12"/>
      <c r="JM194" s="169"/>
      <c r="JN194" s="12"/>
      <c r="JO194" s="169"/>
      <c r="JP194" s="12"/>
      <c r="JQ194" s="169"/>
      <c r="JR194" s="12"/>
      <c r="JS194" s="169"/>
      <c r="JT194" s="12"/>
      <c r="JU194" s="169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69"/>
      <c r="OF194" s="12"/>
      <c r="OG194" s="12"/>
      <c r="OH194" s="12"/>
      <c r="OI194" s="169"/>
      <c r="OJ194" s="12"/>
      <c r="OK194" s="169"/>
      <c r="OL194" s="12"/>
      <c r="OM194" s="169"/>
      <c r="ON194" s="12"/>
      <c r="OO194" s="169"/>
      <c r="OP194" s="12"/>
      <c r="OQ194" s="169"/>
      <c r="OR194" s="12"/>
      <c r="OS194" s="12"/>
      <c r="OT194" s="12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</row>
    <row r="195" spans="1:428">
      <c r="A195" s="2"/>
      <c r="B195" s="2"/>
      <c r="C195" s="2"/>
      <c r="D195" s="2"/>
      <c r="E195" s="3"/>
      <c r="F195" s="4"/>
      <c r="G195" s="5"/>
      <c r="H195" s="6"/>
      <c r="I195" s="7"/>
      <c r="J195" s="45"/>
      <c r="K195" s="48"/>
      <c r="L195" s="8"/>
      <c r="M195" s="9"/>
      <c r="N195" s="4"/>
      <c r="O195" s="8"/>
      <c r="P195" s="9"/>
      <c r="Q195" s="16"/>
      <c r="R195" s="17"/>
      <c r="S195" s="9"/>
      <c r="T195" s="4"/>
      <c r="U195" s="6"/>
      <c r="V195" s="40"/>
      <c r="W195" s="4"/>
      <c r="X195" s="5"/>
      <c r="Y195" s="6"/>
      <c r="Z195" s="4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6"/>
      <c r="BK195" s="10"/>
      <c r="BL195" s="10"/>
      <c r="BM195" s="11"/>
      <c r="BN195" s="7"/>
      <c r="BO195" s="8"/>
      <c r="BP195" s="9"/>
      <c r="BQ195" s="4"/>
      <c r="BR195" s="8"/>
      <c r="BS195" s="9"/>
      <c r="BT195" s="7"/>
      <c r="BU195" s="9"/>
      <c r="BV195" s="76"/>
      <c r="BW195" s="4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6"/>
      <c r="DH195" s="10"/>
      <c r="DI195" s="11"/>
      <c r="DJ195" s="7"/>
      <c r="DK195" s="8"/>
      <c r="DL195" s="9"/>
      <c r="DM195" s="7"/>
      <c r="DN195" s="8"/>
      <c r="DO195" s="18"/>
      <c r="DP195" s="4"/>
      <c r="DQ195" s="5"/>
      <c r="DR195" s="6"/>
      <c r="DS195" s="4"/>
      <c r="DT195" s="5"/>
      <c r="DU195" s="5"/>
      <c r="DV195" s="5"/>
      <c r="DW195" s="6"/>
      <c r="DX195" s="10"/>
      <c r="DY195" s="13"/>
      <c r="DZ195" s="14"/>
      <c r="EA195" s="15"/>
      <c r="EB195" s="13"/>
      <c r="EC195" s="14"/>
      <c r="ED195" s="15"/>
      <c r="EE195" s="13"/>
      <c r="EF195" s="14"/>
      <c r="EG195" s="15"/>
      <c r="EH195" s="13"/>
      <c r="EI195" s="14"/>
      <c r="EJ195" s="15"/>
      <c r="EK195" s="13"/>
      <c r="EL195" s="14"/>
      <c r="EM195" s="15"/>
      <c r="EN195" s="13"/>
      <c r="EO195" s="14"/>
      <c r="EP195" s="15"/>
      <c r="EQ195" s="13"/>
      <c r="ER195" s="14"/>
      <c r="ES195" s="15"/>
      <c r="ET195" s="13"/>
      <c r="EU195" s="14"/>
      <c r="EV195" s="15"/>
      <c r="EW195" s="13"/>
      <c r="EX195" s="14"/>
      <c r="EY195" s="15"/>
      <c r="EZ195" s="13"/>
      <c r="FA195" s="14"/>
      <c r="FB195" s="15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69"/>
      <c r="JJ195" s="12"/>
      <c r="JK195" s="12"/>
      <c r="JL195" s="12"/>
      <c r="JM195" s="169"/>
      <c r="JN195" s="12"/>
      <c r="JO195" s="169"/>
      <c r="JP195" s="12"/>
      <c r="JQ195" s="169"/>
      <c r="JR195" s="12"/>
      <c r="JS195" s="169"/>
      <c r="JT195" s="12"/>
      <c r="JU195" s="169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69"/>
      <c r="OF195" s="12"/>
      <c r="OG195" s="12"/>
      <c r="OH195" s="12"/>
      <c r="OI195" s="169"/>
      <c r="OJ195" s="12"/>
      <c r="OK195" s="169"/>
      <c r="OL195" s="12"/>
      <c r="OM195" s="169"/>
      <c r="ON195" s="12"/>
      <c r="OO195" s="169"/>
      <c r="OP195" s="12"/>
      <c r="OQ195" s="169"/>
      <c r="OR195" s="12"/>
      <c r="OS195" s="12"/>
      <c r="OT195" s="12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</row>
    <row r="196" spans="1:428">
      <c r="A196" s="2"/>
      <c r="B196" s="2"/>
      <c r="C196" s="2"/>
      <c r="D196" s="2"/>
      <c r="E196" s="3"/>
      <c r="F196" s="4"/>
      <c r="G196" s="5"/>
      <c r="H196" s="6"/>
      <c r="I196" s="7"/>
      <c r="J196" s="45"/>
      <c r="K196" s="48"/>
      <c r="L196" s="8"/>
      <c r="M196" s="9"/>
      <c r="N196" s="4"/>
      <c r="O196" s="8"/>
      <c r="P196" s="9"/>
      <c r="Q196" s="16"/>
      <c r="R196" s="17"/>
      <c r="S196" s="9"/>
      <c r="T196" s="4"/>
      <c r="U196" s="6"/>
      <c r="V196" s="40"/>
      <c r="W196" s="4"/>
      <c r="X196" s="5"/>
      <c r="Y196" s="6"/>
      <c r="Z196" s="4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6"/>
      <c r="BK196" s="10"/>
      <c r="BL196" s="10"/>
      <c r="BM196" s="11"/>
      <c r="BN196" s="7"/>
      <c r="BO196" s="8"/>
      <c r="BP196" s="9"/>
      <c r="BQ196" s="4"/>
      <c r="BR196" s="8"/>
      <c r="BS196" s="9"/>
      <c r="BT196" s="7"/>
      <c r="BU196" s="9"/>
      <c r="BV196" s="76"/>
      <c r="BW196" s="4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6"/>
      <c r="DH196" s="10"/>
      <c r="DI196" s="11"/>
      <c r="DJ196" s="7"/>
      <c r="DK196" s="8"/>
      <c r="DL196" s="9"/>
      <c r="DM196" s="7"/>
      <c r="DN196" s="8"/>
      <c r="DO196" s="18"/>
      <c r="DP196" s="4"/>
      <c r="DQ196" s="5"/>
      <c r="DR196" s="6"/>
      <c r="DS196" s="4"/>
      <c r="DT196" s="5"/>
      <c r="DU196" s="5"/>
      <c r="DV196" s="5"/>
      <c r="DW196" s="6"/>
      <c r="DX196" s="10"/>
      <c r="DY196" s="13"/>
      <c r="DZ196" s="19"/>
      <c r="EA196" s="15"/>
      <c r="EB196" s="13"/>
      <c r="EC196" s="14"/>
      <c r="ED196" s="15"/>
      <c r="EE196" s="13"/>
      <c r="EF196" s="14"/>
      <c r="EG196" s="15"/>
      <c r="EH196" s="13"/>
      <c r="EI196" s="14"/>
      <c r="EJ196" s="15"/>
      <c r="EK196" s="13"/>
      <c r="EL196" s="14"/>
      <c r="EM196" s="15"/>
      <c r="EN196" s="13"/>
      <c r="EO196" s="14"/>
      <c r="EP196" s="15"/>
      <c r="EQ196" s="13"/>
      <c r="ER196" s="14"/>
      <c r="ES196" s="15"/>
      <c r="ET196" s="13"/>
      <c r="EU196" s="14"/>
      <c r="EV196" s="15"/>
      <c r="EW196" s="13"/>
      <c r="EX196" s="14"/>
      <c r="EY196" s="15"/>
      <c r="EZ196" s="13"/>
      <c r="FA196" s="14"/>
      <c r="FB196" s="15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69"/>
      <c r="JJ196" s="12"/>
      <c r="JK196" s="12"/>
      <c r="JL196" s="12"/>
      <c r="JM196" s="169"/>
      <c r="JN196" s="12"/>
      <c r="JO196" s="169"/>
      <c r="JP196" s="12"/>
      <c r="JQ196" s="169"/>
      <c r="JR196" s="12"/>
      <c r="JS196" s="169"/>
      <c r="JT196" s="12"/>
      <c r="JU196" s="169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69"/>
      <c r="OF196" s="12"/>
      <c r="OG196" s="12"/>
      <c r="OH196" s="12"/>
      <c r="OI196" s="169"/>
      <c r="OJ196" s="12"/>
      <c r="OK196" s="169"/>
      <c r="OL196" s="12"/>
      <c r="OM196" s="169"/>
      <c r="ON196" s="12"/>
      <c r="OO196" s="169"/>
      <c r="OP196" s="12"/>
      <c r="OQ196" s="169"/>
      <c r="OR196" s="12"/>
      <c r="OS196" s="12"/>
      <c r="OT196" s="12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</row>
    <row r="197" spans="1:428">
      <c r="A197" s="2"/>
      <c r="B197" s="2"/>
      <c r="C197" s="2"/>
      <c r="D197" s="2"/>
      <c r="E197" s="3"/>
      <c r="F197" s="4"/>
      <c r="G197" s="5"/>
      <c r="H197" s="6"/>
      <c r="I197" s="7"/>
      <c r="J197" s="45"/>
      <c r="K197" s="48"/>
      <c r="L197" s="8"/>
      <c r="M197" s="9"/>
      <c r="N197" s="4"/>
      <c r="O197" s="8"/>
      <c r="P197" s="9"/>
      <c r="Q197" s="16"/>
      <c r="R197" s="17"/>
      <c r="S197" s="9"/>
      <c r="T197" s="4"/>
      <c r="U197" s="6"/>
      <c r="V197" s="40"/>
      <c r="W197" s="4"/>
      <c r="X197" s="5"/>
      <c r="Y197" s="6"/>
      <c r="Z197" s="4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6"/>
      <c r="BK197" s="10"/>
      <c r="BL197" s="10"/>
      <c r="BM197" s="11"/>
      <c r="BN197" s="7"/>
      <c r="BO197" s="8"/>
      <c r="BP197" s="9"/>
      <c r="BQ197" s="4"/>
      <c r="BR197" s="8"/>
      <c r="BS197" s="9"/>
      <c r="BT197" s="7"/>
      <c r="BU197" s="9"/>
      <c r="BV197" s="76"/>
      <c r="BW197" s="4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6"/>
      <c r="DH197" s="10"/>
      <c r="DI197" s="11"/>
      <c r="DJ197" s="7"/>
      <c r="DK197" s="8"/>
      <c r="DL197" s="9"/>
      <c r="DM197" s="7"/>
      <c r="DN197" s="8"/>
      <c r="DO197" s="18"/>
      <c r="DP197" s="4"/>
      <c r="DQ197" s="5"/>
      <c r="DR197" s="6"/>
      <c r="DS197" s="4"/>
      <c r="DT197" s="5"/>
      <c r="DU197" s="5"/>
      <c r="DV197" s="5"/>
      <c r="DW197" s="6"/>
      <c r="DX197" s="10"/>
      <c r="DY197" s="13"/>
      <c r="DZ197" s="14"/>
      <c r="EA197" s="15"/>
      <c r="EB197" s="13"/>
      <c r="EC197" s="14"/>
      <c r="ED197" s="15"/>
      <c r="EE197" s="13"/>
      <c r="EF197" s="14"/>
      <c r="EG197" s="15"/>
      <c r="EH197" s="13"/>
      <c r="EI197" s="14"/>
      <c r="EJ197" s="15"/>
      <c r="EK197" s="13"/>
      <c r="EL197" s="14"/>
      <c r="EM197" s="15"/>
      <c r="EN197" s="13"/>
      <c r="EO197" s="14"/>
      <c r="EP197" s="15"/>
      <c r="EQ197" s="13"/>
      <c r="ER197" s="14"/>
      <c r="ES197" s="15"/>
      <c r="ET197" s="13"/>
      <c r="EU197" s="14"/>
      <c r="EV197" s="15"/>
      <c r="EW197" s="13"/>
      <c r="EX197" s="14"/>
      <c r="EY197" s="15"/>
      <c r="EZ197" s="13"/>
      <c r="FA197" s="14"/>
      <c r="FB197" s="15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69"/>
      <c r="JJ197" s="12"/>
      <c r="JK197" s="12"/>
      <c r="JL197" s="12"/>
      <c r="JM197" s="169"/>
      <c r="JN197" s="12"/>
      <c r="JO197" s="169"/>
      <c r="JP197" s="12"/>
      <c r="JQ197" s="169"/>
      <c r="JR197" s="12"/>
      <c r="JS197" s="169"/>
      <c r="JT197" s="12"/>
      <c r="JU197" s="169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69"/>
      <c r="OF197" s="12"/>
      <c r="OG197" s="12"/>
      <c r="OH197" s="12"/>
      <c r="OI197" s="169"/>
      <c r="OJ197" s="12"/>
      <c r="OK197" s="169"/>
      <c r="OL197" s="12"/>
      <c r="OM197" s="169"/>
      <c r="ON197" s="12"/>
      <c r="OO197" s="169"/>
      <c r="OP197" s="12"/>
      <c r="OQ197" s="169"/>
      <c r="OR197" s="12"/>
      <c r="OS197" s="12"/>
      <c r="OT197" s="12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</row>
    <row r="198" spans="1:428">
      <c r="A198" s="2"/>
      <c r="B198" s="2"/>
      <c r="C198" s="2"/>
      <c r="D198" s="2"/>
      <c r="E198" s="3"/>
      <c r="F198" s="4"/>
      <c r="G198" s="5"/>
      <c r="H198" s="6"/>
      <c r="I198" s="7"/>
      <c r="J198" s="45"/>
      <c r="K198" s="48"/>
      <c r="L198" s="8"/>
      <c r="M198" s="9"/>
      <c r="N198" s="4"/>
      <c r="O198" s="8"/>
      <c r="P198" s="9"/>
      <c r="Q198" s="16"/>
      <c r="R198" s="17"/>
      <c r="S198" s="9"/>
      <c r="T198" s="4"/>
      <c r="U198" s="6"/>
      <c r="V198" s="40"/>
      <c r="W198" s="4"/>
      <c r="X198" s="5"/>
      <c r="Y198" s="6"/>
      <c r="Z198" s="4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6"/>
      <c r="BK198" s="10"/>
      <c r="BL198" s="10"/>
      <c r="BM198" s="11"/>
      <c r="BN198" s="7"/>
      <c r="BO198" s="8"/>
      <c r="BP198" s="9"/>
      <c r="BQ198" s="4"/>
      <c r="BR198" s="8"/>
      <c r="BS198" s="9"/>
      <c r="BT198" s="7"/>
      <c r="BU198" s="9"/>
      <c r="BV198" s="76"/>
      <c r="BW198" s="4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6"/>
      <c r="DH198" s="10"/>
      <c r="DI198" s="11"/>
      <c r="DJ198" s="7"/>
      <c r="DK198" s="8"/>
      <c r="DL198" s="9"/>
      <c r="DM198" s="7"/>
      <c r="DN198" s="8"/>
      <c r="DO198" s="18"/>
      <c r="DP198" s="4"/>
      <c r="DQ198" s="5"/>
      <c r="DR198" s="6"/>
      <c r="DS198" s="4"/>
      <c r="DT198" s="5"/>
      <c r="DU198" s="5"/>
      <c r="DV198" s="5"/>
      <c r="DW198" s="6"/>
      <c r="DX198" s="10"/>
      <c r="DY198" s="13"/>
      <c r="DZ198" s="14"/>
      <c r="EA198" s="15"/>
      <c r="EB198" s="13"/>
      <c r="EC198" s="14"/>
      <c r="ED198" s="15"/>
      <c r="EE198" s="13"/>
      <c r="EF198" s="14"/>
      <c r="EG198" s="15"/>
      <c r="EH198" s="13"/>
      <c r="EI198" s="14"/>
      <c r="EJ198" s="15"/>
      <c r="EK198" s="13"/>
      <c r="EL198" s="14"/>
      <c r="EM198" s="15"/>
      <c r="EN198" s="13"/>
      <c r="EO198" s="14"/>
      <c r="EP198" s="15"/>
      <c r="EQ198" s="13"/>
      <c r="ER198" s="14"/>
      <c r="ES198" s="15"/>
      <c r="ET198" s="13"/>
      <c r="EU198" s="14"/>
      <c r="EV198" s="15"/>
      <c r="EW198" s="13"/>
      <c r="EX198" s="14"/>
      <c r="EY198" s="15"/>
      <c r="EZ198" s="13"/>
      <c r="FA198" s="14"/>
      <c r="FB198" s="15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69"/>
      <c r="JJ198" s="12"/>
      <c r="JK198" s="12"/>
      <c r="JL198" s="12"/>
      <c r="JM198" s="169"/>
      <c r="JN198" s="12"/>
      <c r="JO198" s="169"/>
      <c r="JP198" s="12"/>
      <c r="JQ198" s="169"/>
      <c r="JR198" s="12"/>
      <c r="JS198" s="169"/>
      <c r="JT198" s="12"/>
      <c r="JU198" s="169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69"/>
      <c r="OF198" s="12"/>
      <c r="OG198" s="12"/>
      <c r="OH198" s="12"/>
      <c r="OI198" s="169"/>
      <c r="OJ198" s="12"/>
      <c r="OK198" s="169"/>
      <c r="OL198" s="12"/>
      <c r="OM198" s="169"/>
      <c r="ON198" s="12"/>
      <c r="OO198" s="169"/>
      <c r="OP198" s="12"/>
      <c r="OQ198" s="169"/>
      <c r="OR198" s="12"/>
      <c r="OS198" s="12"/>
      <c r="OT198" s="12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</row>
    <row r="199" spans="1:428">
      <c r="A199" s="2"/>
      <c r="B199" s="2"/>
      <c r="C199" s="2"/>
      <c r="D199" s="2"/>
      <c r="E199" s="3"/>
      <c r="F199" s="4"/>
      <c r="G199" s="5"/>
      <c r="H199" s="6"/>
      <c r="I199" s="7"/>
      <c r="J199" s="45"/>
      <c r="K199" s="48"/>
      <c r="L199" s="8"/>
      <c r="M199" s="9"/>
      <c r="N199" s="4"/>
      <c r="O199" s="8"/>
      <c r="P199" s="9"/>
      <c r="Q199" s="16"/>
      <c r="R199" s="17"/>
      <c r="S199" s="9"/>
      <c r="T199" s="4"/>
      <c r="U199" s="6"/>
      <c r="V199" s="40"/>
      <c r="W199" s="4"/>
      <c r="X199" s="5"/>
      <c r="Y199" s="6"/>
      <c r="Z199" s="4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6"/>
      <c r="BK199" s="10"/>
      <c r="BL199" s="10"/>
      <c r="BM199" s="11"/>
      <c r="BN199" s="7"/>
      <c r="BO199" s="8"/>
      <c r="BP199" s="9"/>
      <c r="BQ199" s="4"/>
      <c r="BR199" s="8"/>
      <c r="BS199" s="9"/>
      <c r="BT199" s="7"/>
      <c r="BU199" s="9"/>
      <c r="BV199" s="76"/>
      <c r="BW199" s="4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6"/>
      <c r="DH199" s="10"/>
      <c r="DI199" s="11"/>
      <c r="DJ199" s="7"/>
      <c r="DK199" s="8"/>
      <c r="DL199" s="9"/>
      <c r="DM199" s="7"/>
      <c r="DN199" s="8"/>
      <c r="DO199" s="18"/>
      <c r="DP199" s="4"/>
      <c r="DQ199" s="5"/>
      <c r="DR199" s="6"/>
      <c r="DS199" s="4"/>
      <c r="DT199" s="5"/>
      <c r="DU199" s="5"/>
      <c r="DV199" s="5"/>
      <c r="DW199" s="6"/>
      <c r="DX199" s="10"/>
      <c r="DY199" s="13"/>
      <c r="DZ199" s="14"/>
      <c r="EA199" s="15"/>
      <c r="EB199" s="13"/>
      <c r="EC199" s="14"/>
      <c r="ED199" s="15"/>
      <c r="EE199" s="13"/>
      <c r="EF199" s="14"/>
      <c r="EG199" s="15"/>
      <c r="EH199" s="13"/>
      <c r="EI199" s="14"/>
      <c r="EJ199" s="15"/>
      <c r="EK199" s="13"/>
      <c r="EL199" s="14"/>
      <c r="EM199" s="15"/>
      <c r="EN199" s="13"/>
      <c r="EO199" s="14"/>
      <c r="EP199" s="15"/>
      <c r="EQ199" s="13"/>
      <c r="ER199" s="14"/>
      <c r="ES199" s="15"/>
      <c r="ET199" s="13"/>
      <c r="EU199" s="14"/>
      <c r="EV199" s="15"/>
      <c r="EW199" s="13"/>
      <c r="EX199" s="14"/>
      <c r="EY199" s="15"/>
      <c r="EZ199" s="13"/>
      <c r="FA199" s="14"/>
      <c r="FB199" s="15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69"/>
      <c r="JJ199" s="12"/>
      <c r="JK199" s="12"/>
      <c r="JL199" s="12"/>
      <c r="JM199" s="169"/>
      <c r="JN199" s="12"/>
      <c r="JO199" s="169"/>
      <c r="JP199" s="12"/>
      <c r="JQ199" s="169"/>
      <c r="JR199" s="12"/>
      <c r="JS199" s="169"/>
      <c r="JT199" s="12"/>
      <c r="JU199" s="169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69"/>
      <c r="OF199" s="12"/>
      <c r="OG199" s="12"/>
      <c r="OH199" s="12"/>
      <c r="OI199" s="169"/>
      <c r="OJ199" s="12"/>
      <c r="OK199" s="169"/>
      <c r="OL199" s="12"/>
      <c r="OM199" s="169"/>
      <c r="ON199" s="12"/>
      <c r="OO199" s="169"/>
      <c r="OP199" s="12"/>
      <c r="OQ199" s="169"/>
      <c r="OR199" s="12"/>
      <c r="OS199" s="12"/>
      <c r="OT199" s="12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</row>
    <row r="200" spans="1:428">
      <c r="A200" s="2"/>
      <c r="B200" s="2"/>
      <c r="C200" s="2"/>
      <c r="D200" s="2"/>
      <c r="E200" s="3"/>
      <c r="F200" s="4"/>
      <c r="G200" s="5"/>
      <c r="H200" s="6"/>
      <c r="I200" s="7"/>
      <c r="J200" s="45"/>
      <c r="K200" s="48"/>
      <c r="L200" s="8"/>
      <c r="M200" s="9"/>
      <c r="N200" s="4"/>
      <c r="O200" s="8"/>
      <c r="P200" s="9"/>
      <c r="Q200" s="16"/>
      <c r="R200" s="17"/>
      <c r="S200" s="9"/>
      <c r="T200" s="4"/>
      <c r="U200" s="6"/>
      <c r="V200" s="40"/>
      <c r="W200" s="4"/>
      <c r="X200" s="5"/>
      <c r="Y200" s="6"/>
      <c r="Z200" s="4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6"/>
      <c r="BK200" s="10"/>
      <c r="BL200" s="10"/>
      <c r="BM200" s="11"/>
      <c r="BN200" s="7"/>
      <c r="BO200" s="8"/>
      <c r="BP200" s="9"/>
      <c r="BQ200" s="4"/>
      <c r="BR200" s="8"/>
      <c r="BS200" s="9"/>
      <c r="BT200" s="7"/>
      <c r="BU200" s="9"/>
      <c r="BV200" s="76"/>
      <c r="BW200" s="4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6"/>
      <c r="DH200" s="10"/>
      <c r="DI200" s="11"/>
      <c r="DJ200" s="7"/>
      <c r="DK200" s="8"/>
      <c r="DL200" s="9"/>
      <c r="DM200" s="7"/>
      <c r="DN200" s="8"/>
      <c r="DO200" s="18"/>
      <c r="DP200" s="4"/>
      <c r="DQ200" s="5"/>
      <c r="DR200" s="6"/>
      <c r="DS200" s="4"/>
      <c r="DT200" s="5"/>
      <c r="DU200" s="5"/>
      <c r="DV200" s="5"/>
      <c r="DW200" s="6"/>
      <c r="DX200" s="10"/>
      <c r="DY200" s="13"/>
      <c r="DZ200" s="14"/>
      <c r="EA200" s="15"/>
      <c r="EB200" s="13"/>
      <c r="EC200" s="14"/>
      <c r="ED200" s="15"/>
      <c r="EE200" s="13"/>
      <c r="EF200" s="14"/>
      <c r="EG200" s="15"/>
      <c r="EH200" s="13"/>
      <c r="EI200" s="14"/>
      <c r="EJ200" s="15"/>
      <c r="EK200" s="13"/>
      <c r="EL200" s="14"/>
      <c r="EM200" s="15"/>
      <c r="EN200" s="13"/>
      <c r="EO200" s="14"/>
      <c r="EP200" s="15"/>
      <c r="EQ200" s="13"/>
      <c r="ER200" s="14"/>
      <c r="ES200" s="15"/>
      <c r="ET200" s="13"/>
      <c r="EU200" s="14"/>
      <c r="EV200" s="15"/>
      <c r="EW200" s="13"/>
      <c r="EX200" s="14"/>
      <c r="EY200" s="15"/>
      <c r="EZ200" s="13"/>
      <c r="FA200" s="14"/>
      <c r="FB200" s="15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69"/>
      <c r="JJ200" s="12"/>
      <c r="JK200" s="12"/>
      <c r="JL200" s="12"/>
      <c r="JM200" s="169"/>
      <c r="JN200" s="12"/>
      <c r="JO200" s="169"/>
      <c r="JP200" s="12"/>
      <c r="JQ200" s="169"/>
      <c r="JR200" s="12"/>
      <c r="JS200" s="169"/>
      <c r="JT200" s="12"/>
      <c r="JU200" s="169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69"/>
      <c r="OF200" s="12"/>
      <c r="OG200" s="12"/>
      <c r="OH200" s="12"/>
      <c r="OI200" s="169"/>
      <c r="OJ200" s="12"/>
      <c r="OK200" s="169"/>
      <c r="OL200" s="12"/>
      <c r="OM200" s="169"/>
      <c r="ON200" s="12"/>
      <c r="OO200" s="169"/>
      <c r="OP200" s="12"/>
      <c r="OQ200" s="169"/>
      <c r="OR200" s="12"/>
      <c r="OS200" s="12"/>
      <c r="OT200" s="12"/>
      <c r="OU200" s="33"/>
      <c r="OV200" s="33"/>
      <c r="OW200" s="33"/>
      <c r="OX200" s="33"/>
      <c r="OY200" s="33"/>
      <c r="OZ200" s="33"/>
      <c r="PA200" s="33"/>
      <c r="PB200" s="33"/>
      <c r="PC200" s="33"/>
      <c r="PD200" s="33"/>
      <c r="PE200" s="33"/>
      <c r="PF200" s="33"/>
      <c r="PG200" s="33"/>
      <c r="PH200" s="33"/>
      <c r="PI200" s="33"/>
      <c r="PJ200" s="33"/>
      <c r="PK200" s="33"/>
      <c r="PL200" s="33"/>
    </row>
    <row r="201" spans="1:428">
      <c r="A201" s="2"/>
      <c r="B201" s="2"/>
      <c r="C201" s="2"/>
      <c r="D201" s="2"/>
      <c r="E201" s="3"/>
      <c r="F201" s="4"/>
      <c r="G201" s="5"/>
      <c r="H201" s="6"/>
      <c r="I201" s="7"/>
      <c r="J201" s="45"/>
      <c r="K201" s="48"/>
      <c r="L201" s="8"/>
      <c r="M201" s="9"/>
      <c r="N201" s="4"/>
      <c r="O201" s="8"/>
      <c r="P201" s="9"/>
      <c r="Q201" s="16"/>
      <c r="R201" s="17"/>
      <c r="S201" s="9"/>
      <c r="T201" s="4"/>
      <c r="U201" s="6"/>
      <c r="V201" s="40"/>
      <c r="W201" s="4"/>
      <c r="X201" s="5"/>
      <c r="Y201" s="6"/>
      <c r="Z201" s="4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6"/>
      <c r="BK201" s="10"/>
      <c r="BL201" s="10"/>
      <c r="BM201" s="11"/>
      <c r="BN201" s="7"/>
      <c r="BO201" s="8"/>
      <c r="BP201" s="9"/>
      <c r="BQ201" s="4"/>
      <c r="BR201" s="8"/>
      <c r="BS201" s="9"/>
      <c r="BT201" s="7"/>
      <c r="BU201" s="9"/>
      <c r="BV201" s="76"/>
      <c r="BW201" s="4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6"/>
      <c r="DH201" s="10"/>
      <c r="DI201" s="11"/>
      <c r="DJ201" s="7"/>
      <c r="DK201" s="8"/>
      <c r="DL201" s="9"/>
      <c r="DM201" s="7"/>
      <c r="DN201" s="8"/>
      <c r="DO201" s="18"/>
      <c r="DP201" s="4"/>
      <c r="DQ201" s="5"/>
      <c r="DR201" s="6"/>
      <c r="DS201" s="4"/>
      <c r="DT201" s="5"/>
      <c r="DU201" s="5"/>
      <c r="DV201" s="5"/>
      <c r="DW201" s="6"/>
      <c r="DX201" s="10"/>
      <c r="DY201" s="13"/>
      <c r="DZ201" s="14"/>
      <c r="EA201" s="15"/>
      <c r="EB201" s="13"/>
      <c r="EC201" s="14"/>
      <c r="ED201" s="15"/>
      <c r="EE201" s="13"/>
      <c r="EF201" s="14"/>
      <c r="EG201" s="15"/>
      <c r="EH201" s="13"/>
      <c r="EI201" s="14"/>
      <c r="EJ201" s="15"/>
      <c r="EK201" s="13"/>
      <c r="EL201" s="14"/>
      <c r="EM201" s="15"/>
      <c r="EN201" s="13"/>
      <c r="EO201" s="14"/>
      <c r="EP201" s="15"/>
      <c r="EQ201" s="13"/>
      <c r="ER201" s="14"/>
      <c r="ES201" s="15"/>
      <c r="ET201" s="13"/>
      <c r="EU201" s="14"/>
      <c r="EV201" s="15"/>
      <c r="EW201" s="13"/>
      <c r="EX201" s="14"/>
      <c r="EY201" s="15"/>
      <c r="EZ201" s="13"/>
      <c r="FA201" s="14"/>
      <c r="FB201" s="15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69"/>
      <c r="JJ201" s="12"/>
      <c r="JK201" s="12"/>
      <c r="JL201" s="12"/>
      <c r="JM201" s="169"/>
      <c r="JN201" s="12"/>
      <c r="JO201" s="169"/>
      <c r="JP201" s="12"/>
      <c r="JQ201" s="169"/>
      <c r="JR201" s="12"/>
      <c r="JS201" s="169"/>
      <c r="JT201" s="12"/>
      <c r="JU201" s="169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69"/>
      <c r="OF201" s="12"/>
      <c r="OG201" s="12"/>
      <c r="OH201" s="12"/>
      <c r="OI201" s="169"/>
      <c r="OJ201" s="12"/>
      <c r="OK201" s="169"/>
      <c r="OL201" s="12"/>
      <c r="OM201" s="169"/>
      <c r="ON201" s="12"/>
      <c r="OO201" s="169"/>
      <c r="OP201" s="12"/>
      <c r="OQ201" s="169"/>
      <c r="OR201" s="12"/>
      <c r="OS201" s="12"/>
      <c r="OT201" s="12"/>
      <c r="OU201" s="33"/>
      <c r="OV201" s="33"/>
      <c r="OW201" s="33"/>
      <c r="OX201" s="33"/>
      <c r="OY201" s="33"/>
      <c r="OZ201" s="33"/>
      <c r="PA201" s="33"/>
      <c r="PB201" s="33"/>
      <c r="PC201" s="33"/>
      <c r="PD201" s="33"/>
      <c r="PE201" s="33"/>
      <c r="PF201" s="33"/>
      <c r="PG201" s="33"/>
      <c r="PH201" s="33"/>
      <c r="PI201" s="33"/>
      <c r="PJ201" s="33"/>
      <c r="PK201" s="33"/>
      <c r="PL201" s="33"/>
    </row>
    <row r="202" spans="1:428">
      <c r="A202" s="2"/>
      <c r="B202" s="2"/>
      <c r="C202" s="2"/>
      <c r="D202" s="2"/>
      <c r="E202" s="3"/>
      <c r="F202" s="4"/>
      <c r="G202" s="5"/>
      <c r="H202" s="6"/>
      <c r="I202" s="7"/>
      <c r="J202" s="45"/>
      <c r="K202" s="48"/>
      <c r="L202" s="8"/>
      <c r="M202" s="9"/>
      <c r="N202" s="4"/>
      <c r="O202" s="8"/>
      <c r="P202" s="9"/>
      <c r="Q202" s="16"/>
      <c r="R202" s="17"/>
      <c r="S202" s="9"/>
      <c r="T202" s="4"/>
      <c r="U202" s="6"/>
      <c r="V202" s="40"/>
      <c r="W202" s="4"/>
      <c r="X202" s="5"/>
      <c r="Y202" s="6"/>
      <c r="Z202" s="4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6"/>
      <c r="BK202" s="10"/>
      <c r="BL202" s="10"/>
      <c r="BM202" s="11"/>
      <c r="BN202" s="7"/>
      <c r="BO202" s="8"/>
      <c r="BP202" s="9"/>
      <c r="BQ202" s="4"/>
      <c r="BR202" s="8"/>
      <c r="BS202" s="9"/>
      <c r="BT202" s="7"/>
      <c r="BU202" s="9"/>
      <c r="BV202" s="76"/>
      <c r="BW202" s="4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6"/>
      <c r="DH202" s="10"/>
      <c r="DI202" s="11"/>
      <c r="DJ202" s="7"/>
      <c r="DK202" s="8"/>
      <c r="DL202" s="9"/>
      <c r="DM202" s="7"/>
      <c r="DN202" s="8"/>
      <c r="DO202" s="18"/>
      <c r="DP202" s="4"/>
      <c r="DQ202" s="5"/>
      <c r="DR202" s="6"/>
      <c r="DS202" s="4"/>
      <c r="DT202" s="5"/>
      <c r="DU202" s="5"/>
      <c r="DV202" s="5"/>
      <c r="DW202" s="6"/>
      <c r="DX202" s="10"/>
      <c r="DY202" s="13"/>
      <c r="DZ202" s="14"/>
      <c r="EA202" s="15"/>
      <c r="EB202" s="13"/>
      <c r="EC202" s="14"/>
      <c r="ED202" s="15"/>
      <c r="EE202" s="13"/>
      <c r="EF202" s="14"/>
      <c r="EG202" s="15"/>
      <c r="EH202" s="13"/>
      <c r="EI202" s="14"/>
      <c r="EJ202" s="15"/>
      <c r="EK202" s="13"/>
      <c r="EL202" s="14"/>
      <c r="EM202" s="15"/>
      <c r="EN202" s="13"/>
      <c r="EO202" s="14"/>
      <c r="EP202" s="15"/>
      <c r="EQ202" s="13"/>
      <c r="ER202" s="14"/>
      <c r="ES202" s="15"/>
      <c r="ET202" s="13"/>
      <c r="EU202" s="14"/>
      <c r="EV202" s="15"/>
      <c r="EW202" s="13"/>
      <c r="EX202" s="14"/>
      <c r="EY202" s="15"/>
      <c r="EZ202" s="13"/>
      <c r="FA202" s="14"/>
      <c r="FB202" s="15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69"/>
      <c r="JJ202" s="12"/>
      <c r="JK202" s="12"/>
      <c r="JL202" s="12"/>
      <c r="JM202" s="169"/>
      <c r="JN202" s="12"/>
      <c r="JO202" s="169"/>
      <c r="JP202" s="12"/>
      <c r="JQ202" s="169"/>
      <c r="JR202" s="12"/>
      <c r="JS202" s="169"/>
      <c r="JT202" s="12"/>
      <c r="JU202" s="169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69"/>
      <c r="OF202" s="12"/>
      <c r="OG202" s="12"/>
      <c r="OH202" s="12"/>
      <c r="OI202" s="169"/>
      <c r="OJ202" s="12"/>
      <c r="OK202" s="169"/>
      <c r="OL202" s="12"/>
      <c r="OM202" s="169"/>
      <c r="ON202" s="12"/>
      <c r="OO202" s="169"/>
      <c r="OP202" s="12"/>
      <c r="OQ202" s="169"/>
      <c r="OR202" s="12"/>
      <c r="OS202" s="12"/>
      <c r="OT202" s="12"/>
      <c r="OU202" s="33"/>
      <c r="OV202" s="33"/>
      <c r="OW202" s="33"/>
      <c r="OX202" s="33"/>
      <c r="OY202" s="33"/>
      <c r="OZ202" s="33"/>
      <c r="PA202" s="33"/>
      <c r="PB202" s="33"/>
      <c r="PC202" s="33"/>
      <c r="PD202" s="33"/>
      <c r="PE202" s="33"/>
      <c r="PF202" s="33"/>
      <c r="PG202" s="33"/>
      <c r="PH202" s="33"/>
      <c r="PI202" s="33"/>
      <c r="PJ202" s="33"/>
      <c r="PK202" s="33"/>
      <c r="PL202" s="33"/>
    </row>
    <row r="203" spans="1:428">
      <c r="A203" s="2"/>
      <c r="B203" s="2"/>
      <c r="C203" s="2"/>
      <c r="D203" s="2"/>
      <c r="E203" s="3"/>
      <c r="F203" s="4"/>
      <c r="G203" s="5"/>
      <c r="H203" s="6"/>
      <c r="I203" s="7"/>
      <c r="J203" s="45"/>
      <c r="K203" s="48"/>
      <c r="L203" s="8"/>
      <c r="M203" s="9"/>
      <c r="N203" s="4"/>
      <c r="O203" s="8"/>
      <c r="P203" s="9"/>
      <c r="Q203" s="16"/>
      <c r="R203" s="17"/>
      <c r="S203" s="9"/>
      <c r="T203" s="4"/>
      <c r="U203" s="6"/>
      <c r="V203" s="40"/>
      <c r="W203" s="4"/>
      <c r="X203" s="5"/>
      <c r="Y203" s="6"/>
      <c r="Z203" s="4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6"/>
      <c r="BK203" s="10"/>
      <c r="BL203" s="10"/>
      <c r="BM203" s="11"/>
      <c r="BN203" s="7"/>
      <c r="BO203" s="8"/>
      <c r="BP203" s="9"/>
      <c r="BQ203" s="4"/>
      <c r="BR203" s="8"/>
      <c r="BS203" s="9"/>
      <c r="BT203" s="7"/>
      <c r="BU203" s="9"/>
      <c r="BV203" s="76"/>
      <c r="BW203" s="4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6"/>
      <c r="DH203" s="10"/>
      <c r="DI203" s="11"/>
      <c r="DJ203" s="7"/>
      <c r="DK203" s="8"/>
      <c r="DL203" s="9"/>
      <c r="DM203" s="7"/>
      <c r="DN203" s="8"/>
      <c r="DO203" s="18"/>
      <c r="DP203" s="4"/>
      <c r="DQ203" s="5"/>
      <c r="DR203" s="6"/>
      <c r="DS203" s="4"/>
      <c r="DT203" s="5"/>
      <c r="DU203" s="5"/>
      <c r="DV203" s="5"/>
      <c r="DW203" s="6"/>
      <c r="DX203" s="10"/>
      <c r="DY203" s="13"/>
      <c r="DZ203" s="14"/>
      <c r="EA203" s="15"/>
      <c r="EB203" s="13"/>
      <c r="EC203" s="14"/>
      <c r="ED203" s="15"/>
      <c r="EE203" s="13"/>
      <c r="EF203" s="14"/>
      <c r="EG203" s="15"/>
      <c r="EH203" s="13"/>
      <c r="EI203" s="14"/>
      <c r="EJ203" s="15"/>
      <c r="EK203" s="13"/>
      <c r="EL203" s="14"/>
      <c r="EM203" s="15"/>
      <c r="EN203" s="13"/>
      <c r="EO203" s="14"/>
      <c r="EP203" s="15"/>
      <c r="EQ203" s="13"/>
      <c r="ER203" s="14"/>
      <c r="ES203" s="15"/>
      <c r="ET203" s="13"/>
      <c r="EU203" s="14"/>
      <c r="EV203" s="15"/>
      <c r="EW203" s="13"/>
      <c r="EX203" s="14"/>
      <c r="EY203" s="15"/>
      <c r="EZ203" s="13"/>
      <c r="FA203" s="14"/>
      <c r="FB203" s="15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69"/>
      <c r="JJ203" s="12"/>
      <c r="JK203" s="12"/>
      <c r="JL203" s="12"/>
      <c r="JM203" s="169"/>
      <c r="JN203" s="12"/>
      <c r="JO203" s="169"/>
      <c r="JP203" s="12"/>
      <c r="JQ203" s="169"/>
      <c r="JR203" s="12"/>
      <c r="JS203" s="169"/>
      <c r="JT203" s="12"/>
      <c r="JU203" s="169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69"/>
      <c r="OF203" s="12"/>
      <c r="OG203" s="12"/>
      <c r="OH203" s="12"/>
      <c r="OI203" s="169"/>
      <c r="OJ203" s="12"/>
      <c r="OK203" s="169"/>
      <c r="OL203" s="12"/>
      <c r="OM203" s="169"/>
      <c r="ON203" s="12"/>
      <c r="OO203" s="169"/>
      <c r="OP203" s="12"/>
      <c r="OQ203" s="169"/>
      <c r="OR203" s="12"/>
      <c r="OS203" s="12"/>
      <c r="OT203" s="12"/>
      <c r="OU203" s="33"/>
      <c r="OV203" s="33"/>
      <c r="OW203" s="33"/>
      <c r="OX203" s="33"/>
      <c r="OY203" s="33"/>
      <c r="OZ203" s="33"/>
      <c r="PA203" s="33"/>
      <c r="PB203" s="33"/>
      <c r="PC203" s="33"/>
      <c r="PD203" s="33"/>
      <c r="PE203" s="33"/>
      <c r="PF203" s="33"/>
      <c r="PG203" s="33"/>
      <c r="PH203" s="33"/>
      <c r="PI203" s="33"/>
      <c r="PJ203" s="33"/>
      <c r="PK203" s="33"/>
      <c r="PL203" s="33"/>
    </row>
    <row r="204" spans="1:428">
      <c r="A204" s="2"/>
      <c r="B204" s="2"/>
      <c r="C204" s="2"/>
      <c r="D204" s="2"/>
      <c r="E204" s="3"/>
      <c r="F204" s="4"/>
      <c r="G204" s="5"/>
      <c r="H204" s="6"/>
      <c r="I204" s="7"/>
      <c r="J204" s="45"/>
      <c r="K204" s="48"/>
      <c r="L204" s="8"/>
      <c r="M204" s="9"/>
      <c r="N204" s="4"/>
      <c r="O204" s="8"/>
      <c r="P204" s="9"/>
      <c r="Q204" s="16"/>
      <c r="R204" s="17"/>
      <c r="S204" s="9"/>
      <c r="T204" s="4"/>
      <c r="U204" s="6"/>
      <c r="V204" s="40"/>
      <c r="W204" s="4"/>
      <c r="X204" s="5"/>
      <c r="Y204" s="6"/>
      <c r="Z204" s="4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6"/>
      <c r="BK204" s="10"/>
      <c r="BL204" s="10"/>
      <c r="BM204" s="11"/>
      <c r="BN204" s="7"/>
      <c r="BO204" s="8"/>
      <c r="BP204" s="9"/>
      <c r="BQ204" s="4"/>
      <c r="BR204" s="8"/>
      <c r="BS204" s="9"/>
      <c r="BT204" s="7"/>
      <c r="BU204" s="9"/>
      <c r="BV204" s="76"/>
      <c r="BW204" s="4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6"/>
      <c r="DH204" s="10"/>
      <c r="DI204" s="11"/>
      <c r="DJ204" s="7"/>
      <c r="DK204" s="8"/>
      <c r="DL204" s="9"/>
      <c r="DM204" s="7"/>
      <c r="DN204" s="8"/>
      <c r="DO204" s="18"/>
      <c r="DP204" s="4"/>
      <c r="DQ204" s="5"/>
      <c r="DR204" s="6"/>
      <c r="DS204" s="4"/>
      <c r="DT204" s="5"/>
      <c r="DU204" s="5"/>
      <c r="DV204" s="5"/>
      <c r="DW204" s="6"/>
      <c r="DX204" s="10"/>
      <c r="DY204" s="13"/>
      <c r="DZ204" s="14"/>
      <c r="EA204" s="15"/>
      <c r="EB204" s="13"/>
      <c r="EC204" s="14"/>
      <c r="ED204" s="15"/>
      <c r="EE204" s="13"/>
      <c r="EF204" s="14"/>
      <c r="EG204" s="15"/>
      <c r="EH204" s="13"/>
      <c r="EI204" s="14"/>
      <c r="EJ204" s="15"/>
      <c r="EK204" s="13"/>
      <c r="EL204" s="14"/>
      <c r="EM204" s="15"/>
      <c r="EN204" s="13"/>
      <c r="EO204" s="14"/>
      <c r="EP204" s="15"/>
      <c r="EQ204" s="13"/>
      <c r="ER204" s="14"/>
      <c r="ES204" s="15"/>
      <c r="ET204" s="13"/>
      <c r="EU204" s="14"/>
      <c r="EV204" s="15"/>
      <c r="EW204" s="13"/>
      <c r="EX204" s="14"/>
      <c r="EY204" s="15"/>
      <c r="EZ204" s="13"/>
      <c r="FA204" s="14"/>
      <c r="FB204" s="15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69"/>
      <c r="JJ204" s="12"/>
      <c r="JK204" s="12"/>
      <c r="JL204" s="12"/>
      <c r="JM204" s="169"/>
      <c r="JN204" s="12"/>
      <c r="JO204" s="169"/>
      <c r="JP204" s="12"/>
      <c r="JQ204" s="169"/>
      <c r="JR204" s="12"/>
      <c r="JS204" s="169"/>
      <c r="JT204" s="12"/>
      <c r="JU204" s="169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69"/>
      <c r="OF204" s="12"/>
      <c r="OG204" s="12"/>
      <c r="OH204" s="12"/>
      <c r="OI204" s="169"/>
      <c r="OJ204" s="12"/>
      <c r="OK204" s="169"/>
      <c r="OL204" s="12"/>
      <c r="OM204" s="169"/>
      <c r="ON204" s="12"/>
      <c r="OO204" s="169"/>
      <c r="OP204" s="12"/>
      <c r="OQ204" s="169"/>
      <c r="OR204" s="12"/>
      <c r="OS204" s="12"/>
      <c r="OT204" s="12"/>
      <c r="OU204" s="33"/>
      <c r="OV204" s="33"/>
      <c r="OW204" s="33"/>
      <c r="OX204" s="33"/>
      <c r="OY204" s="33"/>
      <c r="OZ204" s="33"/>
      <c r="PA204" s="33"/>
      <c r="PB204" s="33"/>
      <c r="PC204" s="33"/>
      <c r="PD204" s="33"/>
      <c r="PE204" s="33"/>
      <c r="PF204" s="33"/>
      <c r="PG204" s="33"/>
      <c r="PH204" s="33"/>
      <c r="PI204" s="33"/>
      <c r="PJ204" s="33"/>
      <c r="PK204" s="33"/>
      <c r="PL204" s="33"/>
    </row>
    <row r="205" spans="1:428">
      <c r="A205" s="2"/>
      <c r="B205" s="2"/>
      <c r="C205" s="2"/>
      <c r="D205" s="2"/>
      <c r="E205" s="3"/>
      <c r="F205" s="4"/>
      <c r="G205" s="5"/>
      <c r="H205" s="6"/>
      <c r="I205" s="7"/>
      <c r="J205" s="45"/>
      <c r="K205" s="48"/>
      <c r="L205" s="8"/>
      <c r="M205" s="9"/>
      <c r="N205" s="4"/>
      <c r="O205" s="8"/>
      <c r="P205" s="9"/>
      <c r="Q205" s="16"/>
      <c r="R205" s="17"/>
      <c r="S205" s="9"/>
      <c r="T205" s="4"/>
      <c r="U205" s="6"/>
      <c r="V205" s="40"/>
      <c r="W205" s="4"/>
      <c r="X205" s="5"/>
      <c r="Y205" s="6"/>
      <c r="Z205" s="4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6"/>
      <c r="BK205" s="10"/>
      <c r="BL205" s="10"/>
      <c r="BM205" s="11"/>
      <c r="BN205" s="7"/>
      <c r="BO205" s="8"/>
      <c r="BP205" s="9"/>
      <c r="BQ205" s="4"/>
      <c r="BR205" s="8"/>
      <c r="BS205" s="9"/>
      <c r="BT205" s="7"/>
      <c r="BU205" s="9"/>
      <c r="BV205" s="76"/>
      <c r="BW205" s="4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6"/>
      <c r="DH205" s="10"/>
      <c r="DI205" s="11"/>
      <c r="DJ205" s="7"/>
      <c r="DK205" s="8"/>
      <c r="DL205" s="9"/>
      <c r="DM205" s="7"/>
      <c r="DN205" s="8"/>
      <c r="DO205" s="18"/>
      <c r="DP205" s="4"/>
      <c r="DQ205" s="5"/>
      <c r="DR205" s="6"/>
      <c r="DS205" s="4"/>
      <c r="DT205" s="5"/>
      <c r="DU205" s="5"/>
      <c r="DV205" s="5"/>
      <c r="DW205" s="6"/>
      <c r="DX205" s="10"/>
      <c r="DY205" s="13"/>
      <c r="DZ205" s="14"/>
      <c r="EA205" s="15"/>
      <c r="EB205" s="13"/>
      <c r="EC205" s="14"/>
      <c r="ED205" s="15"/>
      <c r="EE205" s="13"/>
      <c r="EF205" s="14"/>
      <c r="EG205" s="15"/>
      <c r="EH205" s="13"/>
      <c r="EI205" s="14"/>
      <c r="EJ205" s="15"/>
      <c r="EK205" s="13"/>
      <c r="EL205" s="14"/>
      <c r="EM205" s="15"/>
      <c r="EN205" s="13"/>
      <c r="EO205" s="14"/>
      <c r="EP205" s="15"/>
      <c r="EQ205" s="13"/>
      <c r="ER205" s="14"/>
      <c r="ES205" s="15"/>
      <c r="ET205" s="13"/>
      <c r="EU205" s="14"/>
      <c r="EV205" s="15"/>
      <c r="EW205" s="13"/>
      <c r="EX205" s="14"/>
      <c r="EY205" s="15"/>
      <c r="EZ205" s="13"/>
      <c r="FA205" s="14"/>
      <c r="FB205" s="15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69"/>
      <c r="JJ205" s="12"/>
      <c r="JK205" s="12"/>
      <c r="JL205" s="12"/>
      <c r="JM205" s="169"/>
      <c r="JN205" s="12"/>
      <c r="JO205" s="169"/>
      <c r="JP205" s="12"/>
      <c r="JQ205" s="169"/>
      <c r="JR205" s="12"/>
      <c r="JS205" s="169"/>
      <c r="JT205" s="12"/>
      <c r="JU205" s="169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69"/>
      <c r="OF205" s="12"/>
      <c r="OG205" s="12"/>
      <c r="OH205" s="12"/>
      <c r="OI205" s="169"/>
      <c r="OJ205" s="12"/>
      <c r="OK205" s="169"/>
      <c r="OL205" s="12"/>
      <c r="OM205" s="169"/>
      <c r="ON205" s="12"/>
      <c r="OO205" s="169"/>
      <c r="OP205" s="12"/>
      <c r="OQ205" s="169"/>
      <c r="OR205" s="12"/>
      <c r="OS205" s="12"/>
      <c r="OT205" s="12"/>
      <c r="OU205" s="33"/>
      <c r="OV205" s="33"/>
      <c r="OW205" s="33"/>
      <c r="OX205" s="33"/>
      <c r="OY205" s="33"/>
      <c r="OZ205" s="33"/>
      <c r="PA205" s="33"/>
      <c r="PB205" s="33"/>
      <c r="PC205" s="33"/>
      <c r="PD205" s="33"/>
      <c r="PE205" s="33"/>
      <c r="PF205" s="33"/>
      <c r="PG205" s="33"/>
      <c r="PH205" s="33"/>
      <c r="PI205" s="33"/>
      <c r="PJ205" s="33"/>
      <c r="PK205" s="33"/>
      <c r="PL205" s="33"/>
    </row>
    <row r="206" spans="1:428">
      <c r="A206" s="2"/>
      <c r="B206" s="2"/>
      <c r="C206" s="2"/>
      <c r="D206" s="2"/>
      <c r="E206" s="3"/>
      <c r="F206" s="4"/>
      <c r="G206" s="5"/>
      <c r="H206" s="6"/>
      <c r="I206" s="7"/>
      <c r="J206" s="45"/>
      <c r="K206" s="48"/>
      <c r="L206" s="8"/>
      <c r="M206" s="9"/>
      <c r="N206" s="4"/>
      <c r="O206" s="8"/>
      <c r="P206" s="9"/>
      <c r="Q206" s="16"/>
      <c r="R206" s="17"/>
      <c r="S206" s="9"/>
      <c r="T206" s="4"/>
      <c r="U206" s="6"/>
      <c r="V206" s="40"/>
      <c r="W206" s="4"/>
      <c r="X206" s="5"/>
      <c r="Y206" s="6"/>
      <c r="Z206" s="4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6"/>
      <c r="BK206" s="10"/>
      <c r="BL206" s="10"/>
      <c r="BM206" s="11"/>
      <c r="BN206" s="7"/>
      <c r="BO206" s="8"/>
      <c r="BP206" s="9"/>
      <c r="BQ206" s="4"/>
      <c r="BR206" s="8"/>
      <c r="BS206" s="9"/>
      <c r="BT206" s="7"/>
      <c r="BU206" s="9"/>
      <c r="BV206" s="76"/>
      <c r="BW206" s="4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6"/>
      <c r="DH206" s="10"/>
      <c r="DI206" s="11"/>
      <c r="DJ206" s="7"/>
      <c r="DK206" s="8"/>
      <c r="DL206" s="9"/>
      <c r="DM206" s="7"/>
      <c r="DN206" s="8"/>
      <c r="DO206" s="18"/>
      <c r="DP206" s="4"/>
      <c r="DQ206" s="5"/>
      <c r="DR206" s="6"/>
      <c r="DS206" s="4"/>
      <c r="DT206" s="5"/>
      <c r="DU206" s="5"/>
      <c r="DV206" s="5"/>
      <c r="DW206" s="6"/>
      <c r="DX206" s="10"/>
      <c r="DY206" s="13"/>
      <c r="DZ206" s="14"/>
      <c r="EA206" s="15"/>
      <c r="EB206" s="13"/>
      <c r="EC206" s="14"/>
      <c r="ED206" s="15"/>
      <c r="EE206" s="13"/>
      <c r="EF206" s="14"/>
      <c r="EG206" s="15"/>
      <c r="EH206" s="13"/>
      <c r="EI206" s="14"/>
      <c r="EJ206" s="15"/>
      <c r="EK206" s="13"/>
      <c r="EL206" s="14"/>
      <c r="EM206" s="15"/>
      <c r="EN206" s="13"/>
      <c r="EO206" s="14"/>
      <c r="EP206" s="15"/>
      <c r="EQ206" s="13"/>
      <c r="ER206" s="14"/>
      <c r="ES206" s="15"/>
      <c r="ET206" s="13"/>
      <c r="EU206" s="14"/>
      <c r="EV206" s="15"/>
      <c r="EW206" s="13"/>
      <c r="EX206" s="14"/>
      <c r="EY206" s="15"/>
      <c r="EZ206" s="13"/>
      <c r="FA206" s="14"/>
      <c r="FB206" s="15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69"/>
      <c r="JJ206" s="12"/>
      <c r="JK206" s="12"/>
      <c r="JL206" s="12"/>
      <c r="JM206" s="169"/>
      <c r="JN206" s="12"/>
      <c r="JO206" s="169"/>
      <c r="JP206" s="12"/>
      <c r="JQ206" s="169"/>
      <c r="JR206" s="12"/>
      <c r="JS206" s="169"/>
      <c r="JT206" s="12"/>
      <c r="JU206" s="169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69"/>
      <c r="OF206" s="12"/>
      <c r="OG206" s="12"/>
      <c r="OH206" s="12"/>
      <c r="OI206" s="169"/>
      <c r="OJ206" s="12"/>
      <c r="OK206" s="169"/>
      <c r="OL206" s="12"/>
      <c r="OM206" s="169"/>
      <c r="ON206" s="12"/>
      <c r="OO206" s="169"/>
      <c r="OP206" s="12"/>
      <c r="OQ206" s="169"/>
      <c r="OR206" s="12"/>
      <c r="OS206" s="12"/>
      <c r="OT206" s="12"/>
      <c r="OU206" s="33"/>
      <c r="OV206" s="33"/>
      <c r="OW206" s="33"/>
      <c r="OX206" s="33"/>
      <c r="OY206" s="33"/>
      <c r="OZ206" s="33"/>
      <c r="PA206" s="33"/>
      <c r="PB206" s="33"/>
      <c r="PC206" s="33"/>
      <c r="PD206" s="33"/>
      <c r="PE206" s="33"/>
      <c r="PF206" s="33"/>
      <c r="PG206" s="33"/>
      <c r="PH206" s="33"/>
      <c r="PI206" s="33"/>
      <c r="PJ206" s="33"/>
      <c r="PK206" s="33"/>
      <c r="PL206" s="33"/>
    </row>
    <row r="207" spans="1:428">
      <c r="A207" s="2"/>
      <c r="B207" s="2"/>
      <c r="C207" s="2"/>
      <c r="D207" s="2"/>
      <c r="E207" s="3"/>
      <c r="F207" s="4"/>
      <c r="G207" s="5"/>
      <c r="H207" s="6"/>
      <c r="I207" s="7"/>
      <c r="J207" s="45"/>
      <c r="K207" s="48"/>
      <c r="L207" s="8"/>
      <c r="M207" s="9"/>
      <c r="N207" s="4"/>
      <c r="O207" s="8"/>
      <c r="P207" s="9"/>
      <c r="Q207" s="16"/>
      <c r="R207" s="17"/>
      <c r="S207" s="9"/>
      <c r="T207" s="4"/>
      <c r="U207" s="6"/>
      <c r="V207" s="40"/>
      <c r="W207" s="4"/>
      <c r="X207" s="5"/>
      <c r="Y207" s="6"/>
      <c r="Z207" s="4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6"/>
      <c r="BK207" s="10"/>
      <c r="BL207" s="10"/>
      <c r="BM207" s="11"/>
      <c r="BN207" s="7"/>
      <c r="BO207" s="8"/>
      <c r="BP207" s="9"/>
      <c r="BQ207" s="4"/>
      <c r="BR207" s="8"/>
      <c r="BS207" s="9"/>
      <c r="BT207" s="7"/>
      <c r="BU207" s="9"/>
      <c r="BV207" s="76"/>
      <c r="BW207" s="4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6"/>
      <c r="DH207" s="10"/>
      <c r="DI207" s="11"/>
      <c r="DJ207" s="7"/>
      <c r="DK207" s="8"/>
      <c r="DL207" s="9"/>
      <c r="DM207" s="7"/>
      <c r="DN207" s="8"/>
      <c r="DO207" s="18"/>
      <c r="DP207" s="4"/>
      <c r="DQ207" s="5"/>
      <c r="DR207" s="6"/>
      <c r="DS207" s="4"/>
      <c r="DT207" s="5"/>
      <c r="DU207" s="5"/>
      <c r="DV207" s="5"/>
      <c r="DW207" s="6"/>
      <c r="DX207" s="10"/>
      <c r="DY207" s="13"/>
      <c r="DZ207" s="14"/>
      <c r="EA207" s="15"/>
      <c r="EB207" s="13"/>
      <c r="EC207" s="14"/>
      <c r="ED207" s="15"/>
      <c r="EE207" s="13"/>
      <c r="EF207" s="14"/>
      <c r="EG207" s="15"/>
      <c r="EH207" s="13"/>
      <c r="EI207" s="14"/>
      <c r="EJ207" s="15"/>
      <c r="EK207" s="13"/>
      <c r="EL207" s="14"/>
      <c r="EM207" s="15"/>
      <c r="EN207" s="13"/>
      <c r="EO207" s="14"/>
      <c r="EP207" s="15"/>
      <c r="EQ207" s="13"/>
      <c r="ER207" s="14"/>
      <c r="ES207" s="15"/>
      <c r="ET207" s="13"/>
      <c r="EU207" s="14"/>
      <c r="EV207" s="15"/>
      <c r="EW207" s="13"/>
      <c r="EX207" s="14"/>
      <c r="EY207" s="15"/>
      <c r="EZ207" s="13"/>
      <c r="FA207" s="14"/>
      <c r="FB207" s="15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69"/>
      <c r="JJ207" s="12"/>
      <c r="JK207" s="12"/>
      <c r="JL207" s="12"/>
      <c r="JM207" s="169"/>
      <c r="JN207" s="12"/>
      <c r="JO207" s="169"/>
      <c r="JP207" s="12"/>
      <c r="JQ207" s="169"/>
      <c r="JR207" s="12"/>
      <c r="JS207" s="169"/>
      <c r="JT207" s="12"/>
      <c r="JU207" s="169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69"/>
      <c r="OF207" s="12"/>
      <c r="OG207" s="12"/>
      <c r="OH207" s="12"/>
      <c r="OI207" s="169"/>
      <c r="OJ207" s="12"/>
      <c r="OK207" s="169"/>
      <c r="OL207" s="12"/>
      <c r="OM207" s="169"/>
      <c r="ON207" s="12"/>
      <c r="OO207" s="169"/>
      <c r="OP207" s="12"/>
      <c r="OQ207" s="169"/>
      <c r="OR207" s="12"/>
      <c r="OS207" s="12"/>
      <c r="OT207" s="12"/>
      <c r="OU207" s="33"/>
      <c r="OV207" s="33"/>
      <c r="OW207" s="33"/>
      <c r="OX207" s="33"/>
      <c r="OY207" s="33"/>
      <c r="OZ207" s="33"/>
      <c r="PA207" s="33"/>
      <c r="PB207" s="33"/>
      <c r="PC207" s="33"/>
      <c r="PD207" s="33"/>
      <c r="PE207" s="33"/>
      <c r="PF207" s="33"/>
      <c r="PG207" s="33"/>
      <c r="PH207" s="33"/>
      <c r="PI207" s="33"/>
      <c r="PJ207" s="33"/>
      <c r="PK207" s="33"/>
      <c r="PL207" s="33"/>
    </row>
    <row r="208" spans="1:428">
      <c r="A208" s="2"/>
      <c r="B208" s="2"/>
      <c r="C208" s="2"/>
      <c r="D208" s="2"/>
      <c r="E208" s="3"/>
      <c r="F208" s="4"/>
      <c r="G208" s="5"/>
      <c r="H208" s="6"/>
      <c r="I208" s="7"/>
      <c r="J208" s="45"/>
      <c r="K208" s="48"/>
      <c r="L208" s="8"/>
      <c r="M208" s="9"/>
      <c r="N208" s="4"/>
      <c r="O208" s="8"/>
      <c r="P208" s="9"/>
      <c r="Q208" s="16"/>
      <c r="R208" s="17"/>
      <c r="S208" s="9"/>
      <c r="T208" s="4"/>
      <c r="U208" s="6"/>
      <c r="V208" s="40"/>
      <c r="W208" s="4"/>
      <c r="X208" s="5"/>
      <c r="Y208" s="6"/>
      <c r="Z208" s="4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6"/>
      <c r="BK208" s="10"/>
      <c r="BL208" s="10"/>
      <c r="BM208" s="11"/>
      <c r="BN208" s="7"/>
      <c r="BO208" s="8"/>
      <c r="BP208" s="9"/>
      <c r="BQ208" s="4"/>
      <c r="BR208" s="8"/>
      <c r="BS208" s="9"/>
      <c r="BT208" s="7"/>
      <c r="BU208" s="9"/>
      <c r="BV208" s="76"/>
      <c r="BW208" s="4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6"/>
      <c r="DH208" s="10"/>
      <c r="DI208" s="11"/>
      <c r="DJ208" s="7"/>
      <c r="DK208" s="8"/>
      <c r="DL208" s="9"/>
      <c r="DM208" s="7"/>
      <c r="DN208" s="8"/>
      <c r="DO208" s="18"/>
      <c r="DP208" s="4"/>
      <c r="DQ208" s="5"/>
      <c r="DR208" s="6"/>
      <c r="DS208" s="4"/>
      <c r="DT208" s="5"/>
      <c r="DU208" s="5"/>
      <c r="DV208" s="5"/>
      <c r="DW208" s="6"/>
      <c r="DX208" s="10"/>
      <c r="DY208" s="13"/>
      <c r="DZ208" s="14"/>
      <c r="EA208" s="15"/>
      <c r="EB208" s="13"/>
      <c r="EC208" s="14"/>
      <c r="ED208" s="15"/>
      <c r="EE208" s="13"/>
      <c r="EF208" s="14"/>
      <c r="EG208" s="15"/>
      <c r="EH208" s="13"/>
      <c r="EI208" s="14"/>
      <c r="EJ208" s="15"/>
      <c r="EK208" s="13"/>
      <c r="EL208" s="14"/>
      <c r="EM208" s="15"/>
      <c r="EN208" s="13"/>
      <c r="EO208" s="14"/>
      <c r="EP208" s="15"/>
      <c r="EQ208" s="13"/>
      <c r="ER208" s="14"/>
      <c r="ES208" s="15"/>
      <c r="ET208" s="13"/>
      <c r="EU208" s="14"/>
      <c r="EV208" s="15"/>
      <c r="EW208" s="13"/>
      <c r="EX208" s="14"/>
      <c r="EY208" s="15"/>
      <c r="EZ208" s="13"/>
      <c r="FA208" s="14"/>
      <c r="FB208" s="15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69"/>
      <c r="JJ208" s="12"/>
      <c r="JK208" s="12"/>
      <c r="JL208" s="12"/>
      <c r="JM208" s="169"/>
      <c r="JN208" s="12"/>
      <c r="JO208" s="169"/>
      <c r="JP208" s="12"/>
      <c r="JQ208" s="169"/>
      <c r="JR208" s="12"/>
      <c r="JS208" s="169"/>
      <c r="JT208" s="12"/>
      <c r="JU208" s="169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69"/>
      <c r="OF208" s="12"/>
      <c r="OG208" s="12"/>
      <c r="OH208" s="12"/>
      <c r="OI208" s="169"/>
      <c r="OJ208" s="12"/>
      <c r="OK208" s="169"/>
      <c r="OL208" s="12"/>
      <c r="OM208" s="169"/>
      <c r="ON208" s="12"/>
      <c r="OO208" s="169"/>
      <c r="OP208" s="12"/>
      <c r="OQ208" s="169"/>
      <c r="OR208" s="12"/>
      <c r="OS208" s="12"/>
      <c r="OT208" s="12"/>
      <c r="OU208" s="33"/>
      <c r="OV208" s="33"/>
      <c r="OW208" s="33"/>
      <c r="OX208" s="33"/>
      <c r="OY208" s="33"/>
      <c r="OZ208" s="33"/>
      <c r="PA208" s="33"/>
      <c r="PB208" s="33"/>
      <c r="PC208" s="33"/>
      <c r="PD208" s="33"/>
      <c r="PE208" s="33"/>
      <c r="PF208" s="33"/>
      <c r="PG208" s="33"/>
      <c r="PH208" s="33"/>
      <c r="PI208" s="33"/>
      <c r="PJ208" s="33"/>
      <c r="PK208" s="33"/>
      <c r="PL208" s="33"/>
    </row>
    <row r="209" spans="1:428">
      <c r="A209" s="2"/>
      <c r="B209" s="2"/>
      <c r="C209" s="2"/>
      <c r="D209" s="2"/>
      <c r="E209" s="3"/>
      <c r="F209" s="4"/>
      <c r="G209" s="5"/>
      <c r="H209" s="6"/>
      <c r="I209" s="7"/>
      <c r="J209" s="45"/>
      <c r="K209" s="48"/>
      <c r="L209" s="8"/>
      <c r="M209" s="9"/>
      <c r="N209" s="4"/>
      <c r="O209" s="8"/>
      <c r="P209" s="9"/>
      <c r="Q209" s="16"/>
      <c r="R209" s="17"/>
      <c r="S209" s="9"/>
      <c r="T209" s="4"/>
      <c r="U209" s="6"/>
      <c r="V209" s="40"/>
      <c r="W209" s="4"/>
      <c r="X209" s="5"/>
      <c r="Y209" s="6"/>
      <c r="Z209" s="4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6"/>
      <c r="BK209" s="10"/>
      <c r="BL209" s="10"/>
      <c r="BM209" s="11"/>
      <c r="BN209" s="7"/>
      <c r="BO209" s="8"/>
      <c r="BP209" s="9"/>
      <c r="BQ209" s="4"/>
      <c r="BR209" s="8"/>
      <c r="BS209" s="9"/>
      <c r="BT209" s="7"/>
      <c r="BU209" s="9"/>
      <c r="BV209" s="76"/>
      <c r="BW209" s="4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6"/>
      <c r="DH209" s="10"/>
      <c r="DI209" s="11"/>
      <c r="DJ209" s="7"/>
      <c r="DK209" s="8"/>
      <c r="DL209" s="9"/>
      <c r="DM209" s="7"/>
      <c r="DN209" s="8"/>
      <c r="DO209" s="18"/>
      <c r="DP209" s="4"/>
      <c r="DQ209" s="5"/>
      <c r="DR209" s="6"/>
      <c r="DS209" s="4"/>
      <c r="DT209" s="5"/>
      <c r="DU209" s="5"/>
      <c r="DV209" s="5"/>
      <c r="DW209" s="6"/>
      <c r="DX209" s="10"/>
      <c r="DY209" s="13"/>
      <c r="DZ209" s="19"/>
      <c r="EA209" s="15"/>
      <c r="EB209" s="13"/>
      <c r="EC209" s="14"/>
      <c r="ED209" s="15"/>
      <c r="EE209" s="13"/>
      <c r="EF209" s="14"/>
      <c r="EG209" s="15"/>
      <c r="EH209" s="13"/>
      <c r="EI209" s="14"/>
      <c r="EJ209" s="15"/>
      <c r="EK209" s="13"/>
      <c r="EL209" s="14"/>
      <c r="EM209" s="15"/>
      <c r="EN209" s="13"/>
      <c r="EO209" s="14"/>
      <c r="EP209" s="15"/>
      <c r="EQ209" s="13"/>
      <c r="ER209" s="14"/>
      <c r="ES209" s="15"/>
      <c r="ET209" s="13"/>
      <c r="EU209" s="14"/>
      <c r="EV209" s="15"/>
      <c r="EW209" s="13"/>
      <c r="EX209" s="14"/>
      <c r="EY209" s="15"/>
      <c r="EZ209" s="13"/>
      <c r="FA209" s="14"/>
      <c r="FB209" s="15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69"/>
      <c r="JJ209" s="12"/>
      <c r="JK209" s="12"/>
      <c r="JL209" s="12"/>
      <c r="JM209" s="169"/>
      <c r="JN209" s="12"/>
      <c r="JO209" s="169"/>
      <c r="JP209" s="12"/>
      <c r="JQ209" s="169"/>
      <c r="JR209" s="12"/>
      <c r="JS209" s="169"/>
      <c r="JT209" s="12"/>
      <c r="JU209" s="169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69"/>
      <c r="OF209" s="12"/>
      <c r="OG209" s="12"/>
      <c r="OH209" s="12"/>
      <c r="OI209" s="169"/>
      <c r="OJ209" s="12"/>
      <c r="OK209" s="169"/>
      <c r="OL209" s="12"/>
      <c r="OM209" s="169"/>
      <c r="ON209" s="12"/>
      <c r="OO209" s="169"/>
      <c r="OP209" s="12"/>
      <c r="OQ209" s="169"/>
      <c r="OR209" s="12"/>
      <c r="OS209" s="12"/>
      <c r="OT209" s="12"/>
      <c r="OU209" s="33"/>
      <c r="OV209" s="33"/>
      <c r="OW209" s="33"/>
      <c r="OX209" s="33"/>
      <c r="OY209" s="33"/>
      <c r="OZ209" s="33"/>
      <c r="PA209" s="33"/>
      <c r="PB209" s="33"/>
      <c r="PC209" s="33"/>
      <c r="PD209" s="33"/>
      <c r="PE209" s="33"/>
      <c r="PF209" s="33"/>
      <c r="PG209" s="33"/>
      <c r="PH209" s="33"/>
      <c r="PI209" s="33"/>
      <c r="PJ209" s="33"/>
      <c r="PK209" s="33"/>
      <c r="PL209" s="33"/>
    </row>
    <row r="210" spans="1:428">
      <c r="A210" s="2"/>
      <c r="B210" s="2"/>
      <c r="C210" s="2"/>
      <c r="D210" s="2"/>
      <c r="E210" s="3"/>
      <c r="F210" s="4"/>
      <c r="G210" s="5"/>
      <c r="H210" s="6"/>
      <c r="I210" s="7"/>
      <c r="J210" s="45"/>
      <c r="K210" s="48"/>
      <c r="L210" s="8"/>
      <c r="M210" s="9"/>
      <c r="N210" s="4"/>
      <c r="O210" s="8"/>
      <c r="P210" s="9"/>
      <c r="Q210" s="16"/>
      <c r="R210" s="17"/>
      <c r="S210" s="9"/>
      <c r="T210" s="4"/>
      <c r="U210" s="6"/>
      <c r="V210" s="40"/>
      <c r="W210" s="4"/>
      <c r="X210" s="5"/>
      <c r="Y210" s="6"/>
      <c r="Z210" s="4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6"/>
      <c r="BK210" s="10"/>
      <c r="BL210" s="10"/>
      <c r="BM210" s="11"/>
      <c r="BN210" s="7"/>
      <c r="BO210" s="8"/>
      <c r="BP210" s="9"/>
      <c r="BQ210" s="4"/>
      <c r="BR210" s="8"/>
      <c r="BS210" s="9"/>
      <c r="BT210" s="7"/>
      <c r="BU210" s="9"/>
      <c r="BV210" s="76"/>
      <c r="BW210" s="4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6"/>
      <c r="DH210" s="10"/>
      <c r="DI210" s="11"/>
      <c r="DJ210" s="7"/>
      <c r="DK210" s="8"/>
      <c r="DL210" s="9"/>
      <c r="DM210" s="7"/>
      <c r="DN210" s="8"/>
      <c r="DO210" s="18"/>
      <c r="DP210" s="4"/>
      <c r="DQ210" s="5"/>
      <c r="DR210" s="6"/>
      <c r="DS210" s="4"/>
      <c r="DT210" s="5"/>
      <c r="DU210" s="5"/>
      <c r="DV210" s="5"/>
      <c r="DW210" s="6"/>
      <c r="DX210" s="10"/>
      <c r="DY210" s="13"/>
      <c r="DZ210" s="14"/>
      <c r="EA210" s="15"/>
      <c r="EB210" s="13"/>
      <c r="EC210" s="14"/>
      <c r="ED210" s="15"/>
      <c r="EE210" s="13"/>
      <c r="EF210" s="14"/>
      <c r="EG210" s="15"/>
      <c r="EH210" s="13"/>
      <c r="EI210" s="14"/>
      <c r="EJ210" s="15"/>
      <c r="EK210" s="13"/>
      <c r="EL210" s="14"/>
      <c r="EM210" s="15"/>
      <c r="EN210" s="13"/>
      <c r="EO210" s="14"/>
      <c r="EP210" s="15"/>
      <c r="EQ210" s="13"/>
      <c r="ER210" s="14"/>
      <c r="ES210" s="15"/>
      <c r="ET210" s="13"/>
      <c r="EU210" s="14"/>
      <c r="EV210" s="15"/>
      <c r="EW210" s="13"/>
      <c r="EX210" s="14"/>
      <c r="EY210" s="15"/>
      <c r="EZ210" s="13"/>
      <c r="FA210" s="14"/>
      <c r="FB210" s="15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69"/>
      <c r="JJ210" s="12"/>
      <c r="JK210" s="12"/>
      <c r="JL210" s="12"/>
      <c r="JM210" s="169"/>
      <c r="JN210" s="12"/>
      <c r="JO210" s="169"/>
      <c r="JP210" s="12"/>
      <c r="JQ210" s="169"/>
      <c r="JR210" s="12"/>
      <c r="JS210" s="169"/>
      <c r="JT210" s="12"/>
      <c r="JU210" s="169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69"/>
      <c r="OF210" s="12"/>
      <c r="OG210" s="12"/>
      <c r="OH210" s="12"/>
      <c r="OI210" s="169"/>
      <c r="OJ210" s="12"/>
      <c r="OK210" s="169"/>
      <c r="OL210" s="12"/>
      <c r="OM210" s="169"/>
      <c r="ON210" s="12"/>
      <c r="OO210" s="169"/>
      <c r="OP210" s="12"/>
      <c r="OQ210" s="169"/>
      <c r="OR210" s="12"/>
      <c r="OS210" s="12"/>
      <c r="OT210" s="12"/>
      <c r="OU210" s="33"/>
      <c r="OV210" s="33"/>
      <c r="OW210" s="33"/>
      <c r="OX210" s="33"/>
      <c r="OY210" s="33"/>
      <c r="OZ210" s="33"/>
      <c r="PA210" s="33"/>
      <c r="PB210" s="33"/>
      <c r="PC210" s="33"/>
      <c r="PD210" s="33"/>
      <c r="PE210" s="33"/>
      <c r="PF210" s="33"/>
      <c r="PG210" s="33"/>
      <c r="PH210" s="33"/>
      <c r="PI210" s="33"/>
      <c r="PJ210" s="33"/>
      <c r="PK210" s="33"/>
      <c r="PL210" s="33"/>
    </row>
    <row r="211" spans="1:428">
      <c r="A211" s="2"/>
      <c r="B211" s="2"/>
      <c r="C211" s="2"/>
      <c r="D211" s="2"/>
      <c r="E211" s="3"/>
      <c r="F211" s="4"/>
      <c r="G211" s="5"/>
      <c r="H211" s="6"/>
      <c r="I211" s="7"/>
      <c r="J211" s="45"/>
      <c r="K211" s="48"/>
      <c r="L211" s="8"/>
      <c r="M211" s="9"/>
      <c r="N211" s="4"/>
      <c r="O211" s="8"/>
      <c r="P211" s="9"/>
      <c r="Q211" s="16"/>
      <c r="R211" s="17"/>
      <c r="S211" s="9"/>
      <c r="T211" s="4"/>
      <c r="U211" s="6"/>
      <c r="V211" s="40"/>
      <c r="W211" s="4"/>
      <c r="X211" s="5"/>
      <c r="Y211" s="6"/>
      <c r="Z211" s="4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6"/>
      <c r="BK211" s="10"/>
      <c r="BL211" s="10"/>
      <c r="BM211" s="11"/>
      <c r="BN211" s="7"/>
      <c r="BO211" s="8"/>
      <c r="BP211" s="9"/>
      <c r="BQ211" s="4"/>
      <c r="BR211" s="8"/>
      <c r="BS211" s="9"/>
      <c r="BT211" s="7"/>
      <c r="BU211" s="9"/>
      <c r="BV211" s="76"/>
      <c r="BW211" s="4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6"/>
      <c r="DH211" s="10"/>
      <c r="DI211" s="11"/>
      <c r="DJ211" s="7"/>
      <c r="DK211" s="8"/>
      <c r="DL211" s="9"/>
      <c r="DM211" s="7"/>
      <c r="DN211" s="8"/>
      <c r="DO211" s="18"/>
      <c r="DP211" s="4"/>
      <c r="DQ211" s="5"/>
      <c r="DR211" s="6"/>
      <c r="DS211" s="4"/>
      <c r="DT211" s="5"/>
      <c r="DU211" s="5"/>
      <c r="DV211" s="5"/>
      <c r="DW211" s="6"/>
      <c r="DX211" s="10"/>
      <c r="DY211" s="13"/>
      <c r="DZ211" s="14"/>
      <c r="EA211" s="15"/>
      <c r="EB211" s="13"/>
      <c r="EC211" s="14"/>
      <c r="ED211" s="15"/>
      <c r="EE211" s="13"/>
      <c r="EF211" s="14"/>
      <c r="EG211" s="15"/>
      <c r="EH211" s="13"/>
      <c r="EI211" s="14"/>
      <c r="EJ211" s="15"/>
      <c r="EK211" s="13"/>
      <c r="EL211" s="14"/>
      <c r="EM211" s="15"/>
      <c r="EN211" s="13"/>
      <c r="EO211" s="14"/>
      <c r="EP211" s="15"/>
      <c r="EQ211" s="13"/>
      <c r="ER211" s="14"/>
      <c r="ES211" s="15"/>
      <c r="ET211" s="13"/>
      <c r="EU211" s="14"/>
      <c r="EV211" s="15"/>
      <c r="EW211" s="13"/>
      <c r="EX211" s="14"/>
      <c r="EY211" s="15"/>
      <c r="EZ211" s="13"/>
      <c r="FA211" s="14"/>
      <c r="FB211" s="15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69"/>
      <c r="JJ211" s="12"/>
      <c r="JK211" s="12"/>
      <c r="JL211" s="12"/>
      <c r="JM211" s="169"/>
      <c r="JN211" s="12"/>
      <c r="JO211" s="169"/>
      <c r="JP211" s="12"/>
      <c r="JQ211" s="169"/>
      <c r="JR211" s="12"/>
      <c r="JS211" s="169"/>
      <c r="JT211" s="12"/>
      <c r="JU211" s="169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69"/>
      <c r="OF211" s="12"/>
      <c r="OG211" s="12"/>
      <c r="OH211" s="12"/>
      <c r="OI211" s="169"/>
      <c r="OJ211" s="12"/>
      <c r="OK211" s="169"/>
      <c r="OL211" s="12"/>
      <c r="OM211" s="169"/>
      <c r="ON211" s="12"/>
      <c r="OO211" s="169"/>
      <c r="OP211" s="12"/>
      <c r="OQ211" s="169"/>
      <c r="OR211" s="12"/>
      <c r="OS211" s="12"/>
      <c r="OT211" s="12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</row>
    <row r="212" spans="1:428">
      <c r="A212" s="2"/>
      <c r="B212" s="2"/>
      <c r="C212" s="2"/>
      <c r="D212" s="2"/>
      <c r="E212" s="3"/>
      <c r="F212" s="4"/>
      <c r="G212" s="5"/>
      <c r="H212" s="6"/>
      <c r="I212" s="7"/>
      <c r="J212" s="45"/>
      <c r="K212" s="48"/>
      <c r="L212" s="8"/>
      <c r="M212" s="9"/>
      <c r="N212" s="4"/>
      <c r="O212" s="8"/>
      <c r="P212" s="9"/>
      <c r="Q212" s="16"/>
      <c r="R212" s="17"/>
      <c r="S212" s="9"/>
      <c r="T212" s="4"/>
      <c r="U212" s="6"/>
      <c r="V212" s="40"/>
      <c r="W212" s="4"/>
      <c r="X212" s="5"/>
      <c r="Y212" s="6"/>
      <c r="Z212" s="4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6"/>
      <c r="BK212" s="10"/>
      <c r="BL212" s="10"/>
      <c r="BM212" s="11"/>
      <c r="BN212" s="7"/>
      <c r="BO212" s="8"/>
      <c r="BP212" s="9"/>
      <c r="BQ212" s="4"/>
      <c r="BR212" s="8"/>
      <c r="BS212" s="9"/>
      <c r="BT212" s="7"/>
      <c r="BU212" s="9"/>
      <c r="BV212" s="76"/>
      <c r="BW212" s="4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6"/>
      <c r="DH212" s="10"/>
      <c r="DI212" s="11"/>
      <c r="DJ212" s="7"/>
      <c r="DK212" s="8"/>
      <c r="DL212" s="9"/>
      <c r="DM212" s="7"/>
      <c r="DN212" s="8"/>
      <c r="DO212" s="18"/>
      <c r="DP212" s="4"/>
      <c r="DQ212" s="5"/>
      <c r="DR212" s="6"/>
      <c r="DS212" s="4"/>
      <c r="DT212" s="5"/>
      <c r="DU212" s="5"/>
      <c r="DV212" s="5"/>
      <c r="DW212" s="6"/>
      <c r="DX212" s="10"/>
      <c r="DY212" s="13"/>
      <c r="DZ212" s="14"/>
      <c r="EA212" s="15"/>
      <c r="EB212" s="13"/>
      <c r="EC212" s="14"/>
      <c r="ED212" s="15"/>
      <c r="EE212" s="13"/>
      <c r="EF212" s="14"/>
      <c r="EG212" s="15"/>
      <c r="EH212" s="13"/>
      <c r="EI212" s="14"/>
      <c r="EJ212" s="15"/>
      <c r="EK212" s="13"/>
      <c r="EL212" s="14"/>
      <c r="EM212" s="15"/>
      <c r="EN212" s="13"/>
      <c r="EO212" s="14"/>
      <c r="EP212" s="15"/>
      <c r="EQ212" s="13"/>
      <c r="ER212" s="14"/>
      <c r="ES212" s="15"/>
      <c r="ET212" s="13"/>
      <c r="EU212" s="14"/>
      <c r="EV212" s="15"/>
      <c r="EW212" s="13"/>
      <c r="EX212" s="14"/>
      <c r="EY212" s="15"/>
      <c r="EZ212" s="13"/>
      <c r="FA212" s="14"/>
      <c r="FB212" s="15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69"/>
      <c r="JJ212" s="12"/>
      <c r="JK212" s="12"/>
      <c r="JL212" s="12"/>
      <c r="JM212" s="169"/>
      <c r="JN212" s="12"/>
      <c r="JO212" s="169"/>
      <c r="JP212" s="12"/>
      <c r="JQ212" s="169"/>
      <c r="JR212" s="12"/>
      <c r="JS212" s="169"/>
      <c r="JT212" s="12"/>
      <c r="JU212" s="169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69"/>
      <c r="OF212" s="12"/>
      <c r="OG212" s="12"/>
      <c r="OH212" s="12"/>
      <c r="OI212" s="169"/>
      <c r="OJ212" s="12"/>
      <c r="OK212" s="169"/>
      <c r="OL212" s="12"/>
      <c r="OM212" s="169"/>
      <c r="ON212" s="12"/>
      <c r="OO212" s="169"/>
      <c r="OP212" s="12"/>
      <c r="OQ212" s="169"/>
      <c r="OR212" s="12"/>
      <c r="OS212" s="12"/>
      <c r="OT212" s="12"/>
      <c r="OU212" s="33"/>
      <c r="OV212" s="33"/>
      <c r="OW212" s="33"/>
      <c r="OX212" s="33"/>
      <c r="OY212" s="33"/>
      <c r="OZ212" s="33"/>
      <c r="PA212" s="33"/>
      <c r="PB212" s="33"/>
      <c r="PC212" s="33"/>
      <c r="PD212" s="33"/>
      <c r="PE212" s="33"/>
      <c r="PF212" s="33"/>
      <c r="PG212" s="33"/>
      <c r="PH212" s="33"/>
      <c r="PI212" s="33"/>
      <c r="PJ212" s="33"/>
      <c r="PK212" s="33"/>
      <c r="PL212" s="33"/>
    </row>
    <row r="213" spans="1:428">
      <c r="A213" s="2"/>
      <c r="B213" s="2"/>
      <c r="C213" s="2"/>
      <c r="D213" s="2"/>
      <c r="E213" s="3"/>
      <c r="F213" s="4"/>
      <c r="G213" s="5"/>
      <c r="H213" s="6"/>
      <c r="I213" s="7"/>
      <c r="J213" s="45"/>
      <c r="K213" s="48"/>
      <c r="L213" s="8"/>
      <c r="M213" s="9"/>
      <c r="N213" s="4"/>
      <c r="O213" s="8"/>
      <c r="P213" s="9"/>
      <c r="Q213" s="16"/>
      <c r="R213" s="17"/>
      <c r="S213" s="9"/>
      <c r="T213" s="4"/>
      <c r="U213" s="6"/>
      <c r="V213" s="40"/>
      <c r="W213" s="4"/>
      <c r="X213" s="5"/>
      <c r="Y213" s="6"/>
      <c r="Z213" s="4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6"/>
      <c r="BK213" s="10"/>
      <c r="BL213" s="10"/>
      <c r="BM213" s="11"/>
      <c r="BN213" s="7"/>
      <c r="BO213" s="8"/>
      <c r="BP213" s="9"/>
      <c r="BQ213" s="4"/>
      <c r="BR213" s="8"/>
      <c r="BS213" s="9"/>
      <c r="BT213" s="7"/>
      <c r="BU213" s="9"/>
      <c r="BV213" s="76"/>
      <c r="BW213" s="4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6"/>
      <c r="DH213" s="10"/>
      <c r="DI213" s="11"/>
      <c r="DJ213" s="7"/>
      <c r="DK213" s="8"/>
      <c r="DL213" s="9"/>
      <c r="DM213" s="7"/>
      <c r="DN213" s="8"/>
      <c r="DO213" s="18"/>
      <c r="DP213" s="4"/>
      <c r="DQ213" s="5"/>
      <c r="DR213" s="6"/>
      <c r="DS213" s="4"/>
      <c r="DT213" s="5"/>
      <c r="DU213" s="5"/>
      <c r="DV213" s="5"/>
      <c r="DW213" s="6"/>
      <c r="DX213" s="10"/>
      <c r="DY213" s="13"/>
      <c r="DZ213" s="14"/>
      <c r="EA213" s="15"/>
      <c r="EB213" s="13"/>
      <c r="EC213" s="14"/>
      <c r="ED213" s="15"/>
      <c r="EE213" s="13"/>
      <c r="EF213" s="14"/>
      <c r="EG213" s="15"/>
      <c r="EH213" s="13"/>
      <c r="EI213" s="14"/>
      <c r="EJ213" s="15"/>
      <c r="EK213" s="13"/>
      <c r="EL213" s="14"/>
      <c r="EM213" s="15"/>
      <c r="EN213" s="13"/>
      <c r="EO213" s="14"/>
      <c r="EP213" s="15"/>
      <c r="EQ213" s="13"/>
      <c r="ER213" s="14"/>
      <c r="ES213" s="15"/>
      <c r="ET213" s="13"/>
      <c r="EU213" s="14"/>
      <c r="EV213" s="15"/>
      <c r="EW213" s="13"/>
      <c r="EX213" s="14"/>
      <c r="EY213" s="15"/>
      <c r="EZ213" s="13"/>
      <c r="FA213" s="14"/>
      <c r="FB213" s="15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69"/>
      <c r="JJ213" s="12"/>
      <c r="JK213" s="12"/>
      <c r="JL213" s="12"/>
      <c r="JM213" s="169"/>
      <c r="JN213" s="12"/>
      <c r="JO213" s="169"/>
      <c r="JP213" s="12"/>
      <c r="JQ213" s="169"/>
      <c r="JR213" s="12"/>
      <c r="JS213" s="169"/>
      <c r="JT213" s="12"/>
      <c r="JU213" s="169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69"/>
      <c r="OF213" s="12"/>
      <c r="OG213" s="12"/>
      <c r="OH213" s="12"/>
      <c r="OI213" s="169"/>
      <c r="OJ213" s="12"/>
      <c r="OK213" s="169"/>
      <c r="OL213" s="12"/>
      <c r="OM213" s="169"/>
      <c r="ON213" s="12"/>
      <c r="OO213" s="169"/>
      <c r="OP213" s="12"/>
      <c r="OQ213" s="169"/>
      <c r="OR213" s="12"/>
      <c r="OS213" s="12"/>
      <c r="OT213" s="12"/>
      <c r="OU213" s="33"/>
      <c r="OV213" s="33"/>
      <c r="OW213" s="33"/>
      <c r="OX213" s="33"/>
      <c r="OY213" s="33"/>
      <c r="OZ213" s="33"/>
      <c r="PA213" s="33"/>
      <c r="PB213" s="33"/>
      <c r="PC213" s="33"/>
      <c r="PD213" s="33"/>
      <c r="PE213" s="33"/>
      <c r="PF213" s="33"/>
      <c r="PG213" s="33"/>
      <c r="PH213" s="33"/>
      <c r="PI213" s="33"/>
      <c r="PJ213" s="33"/>
      <c r="PK213" s="33"/>
      <c r="PL213" s="33"/>
    </row>
    <row r="214" spans="1:428">
      <c r="A214" s="2"/>
      <c r="B214" s="2"/>
      <c r="C214" s="2"/>
      <c r="D214" s="2"/>
      <c r="E214" s="3"/>
      <c r="F214" s="4"/>
      <c r="G214" s="5"/>
      <c r="H214" s="6"/>
      <c r="I214" s="7"/>
      <c r="J214" s="45"/>
      <c r="K214" s="48"/>
      <c r="L214" s="8"/>
      <c r="M214" s="9"/>
      <c r="N214" s="4"/>
      <c r="O214" s="8"/>
      <c r="P214" s="9"/>
      <c r="Q214" s="16"/>
      <c r="R214" s="17"/>
      <c r="S214" s="9"/>
      <c r="T214" s="4"/>
      <c r="U214" s="6"/>
      <c r="V214" s="40"/>
      <c r="W214" s="4"/>
      <c r="X214" s="5"/>
      <c r="Y214" s="6"/>
      <c r="Z214" s="4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6"/>
      <c r="BK214" s="10"/>
      <c r="BL214" s="10"/>
      <c r="BM214" s="11"/>
      <c r="BN214" s="7"/>
      <c r="BO214" s="8"/>
      <c r="BP214" s="9"/>
      <c r="BQ214" s="4"/>
      <c r="BR214" s="8"/>
      <c r="BS214" s="9"/>
      <c r="BT214" s="7"/>
      <c r="BU214" s="9"/>
      <c r="BV214" s="76"/>
      <c r="BW214" s="4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6"/>
      <c r="DH214" s="10"/>
      <c r="DI214" s="11"/>
      <c r="DJ214" s="7"/>
      <c r="DK214" s="8"/>
      <c r="DL214" s="9"/>
      <c r="DM214" s="7"/>
      <c r="DN214" s="8"/>
      <c r="DO214" s="18"/>
      <c r="DP214" s="4"/>
      <c r="DQ214" s="5"/>
      <c r="DR214" s="6"/>
      <c r="DS214" s="4"/>
      <c r="DT214" s="5"/>
      <c r="DU214" s="5"/>
      <c r="DV214" s="5"/>
      <c r="DW214" s="6"/>
      <c r="DX214" s="10"/>
      <c r="DY214" s="13"/>
      <c r="DZ214" s="14"/>
      <c r="EA214" s="15"/>
      <c r="EB214" s="13"/>
      <c r="EC214" s="14"/>
      <c r="ED214" s="15"/>
      <c r="EE214" s="13"/>
      <c r="EF214" s="14"/>
      <c r="EG214" s="15"/>
      <c r="EH214" s="13"/>
      <c r="EI214" s="14"/>
      <c r="EJ214" s="15"/>
      <c r="EK214" s="13"/>
      <c r="EL214" s="14"/>
      <c r="EM214" s="15"/>
      <c r="EN214" s="13"/>
      <c r="EO214" s="14"/>
      <c r="EP214" s="15"/>
      <c r="EQ214" s="13"/>
      <c r="ER214" s="14"/>
      <c r="ES214" s="15"/>
      <c r="ET214" s="13"/>
      <c r="EU214" s="14"/>
      <c r="EV214" s="15"/>
      <c r="EW214" s="13"/>
      <c r="EX214" s="14"/>
      <c r="EY214" s="15"/>
      <c r="EZ214" s="13"/>
      <c r="FA214" s="14"/>
      <c r="FB214" s="15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69"/>
      <c r="JJ214" s="12"/>
      <c r="JK214" s="12"/>
      <c r="JL214" s="12"/>
      <c r="JM214" s="169"/>
      <c r="JN214" s="12"/>
      <c r="JO214" s="169"/>
      <c r="JP214" s="12"/>
      <c r="JQ214" s="169"/>
      <c r="JR214" s="12"/>
      <c r="JS214" s="169"/>
      <c r="JT214" s="12"/>
      <c r="JU214" s="169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69"/>
      <c r="OF214" s="12"/>
      <c r="OG214" s="12"/>
      <c r="OH214" s="12"/>
      <c r="OI214" s="169"/>
      <c r="OJ214" s="12"/>
      <c r="OK214" s="169"/>
      <c r="OL214" s="12"/>
      <c r="OM214" s="169"/>
      <c r="ON214" s="12"/>
      <c r="OO214" s="169"/>
      <c r="OP214" s="12"/>
      <c r="OQ214" s="169"/>
      <c r="OR214" s="12"/>
      <c r="OS214" s="12"/>
      <c r="OT214" s="12"/>
      <c r="OU214" s="33"/>
      <c r="OV214" s="33"/>
      <c r="OW214" s="33"/>
      <c r="OX214" s="33"/>
      <c r="OY214" s="33"/>
      <c r="OZ214" s="33"/>
      <c r="PA214" s="33"/>
      <c r="PB214" s="33"/>
      <c r="PC214" s="33"/>
      <c r="PD214" s="33"/>
      <c r="PE214" s="33"/>
      <c r="PF214" s="33"/>
      <c r="PG214" s="33"/>
      <c r="PH214" s="33"/>
      <c r="PI214" s="33"/>
      <c r="PJ214" s="33"/>
      <c r="PK214" s="33"/>
      <c r="PL214" s="33"/>
    </row>
    <row r="215" spans="1:428">
      <c r="A215" s="2"/>
      <c r="B215" s="2"/>
      <c r="C215" s="2"/>
      <c r="D215" s="2"/>
      <c r="E215" s="3"/>
      <c r="F215" s="4"/>
      <c r="G215" s="5"/>
      <c r="H215" s="6"/>
      <c r="I215" s="7"/>
      <c r="J215" s="45"/>
      <c r="K215" s="48"/>
      <c r="L215" s="8"/>
      <c r="M215" s="9"/>
      <c r="N215" s="4"/>
      <c r="O215" s="8"/>
      <c r="P215" s="9"/>
      <c r="Q215" s="16"/>
      <c r="R215" s="17"/>
      <c r="S215" s="9"/>
      <c r="T215" s="4"/>
      <c r="U215" s="6"/>
      <c r="V215" s="40"/>
      <c r="W215" s="4"/>
      <c r="X215" s="5"/>
      <c r="Y215" s="6"/>
      <c r="Z215" s="4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6"/>
      <c r="BK215" s="10"/>
      <c r="BL215" s="10"/>
      <c r="BM215" s="11"/>
      <c r="BN215" s="7"/>
      <c r="BO215" s="8"/>
      <c r="BP215" s="9"/>
      <c r="BQ215" s="4"/>
      <c r="BR215" s="8"/>
      <c r="BS215" s="9"/>
      <c r="BT215" s="7"/>
      <c r="BU215" s="9"/>
      <c r="BV215" s="76"/>
      <c r="BW215" s="4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6"/>
      <c r="DH215" s="10"/>
      <c r="DI215" s="11"/>
      <c r="DJ215" s="7"/>
      <c r="DK215" s="8"/>
      <c r="DL215" s="9"/>
      <c r="DM215" s="7"/>
      <c r="DN215" s="8"/>
      <c r="DO215" s="18"/>
      <c r="DP215" s="4"/>
      <c r="DQ215" s="5"/>
      <c r="DR215" s="6"/>
      <c r="DS215" s="4"/>
      <c r="DT215" s="5"/>
      <c r="DU215" s="5"/>
      <c r="DV215" s="5"/>
      <c r="DW215" s="6"/>
      <c r="DX215" s="10"/>
      <c r="DY215" s="13"/>
      <c r="DZ215" s="14"/>
      <c r="EA215" s="15"/>
      <c r="EB215" s="13"/>
      <c r="EC215" s="14"/>
      <c r="ED215" s="15"/>
      <c r="EE215" s="13"/>
      <c r="EF215" s="14"/>
      <c r="EG215" s="15"/>
      <c r="EH215" s="13"/>
      <c r="EI215" s="14"/>
      <c r="EJ215" s="15"/>
      <c r="EK215" s="13"/>
      <c r="EL215" s="14"/>
      <c r="EM215" s="15"/>
      <c r="EN215" s="13"/>
      <c r="EO215" s="14"/>
      <c r="EP215" s="15"/>
      <c r="EQ215" s="13"/>
      <c r="ER215" s="14"/>
      <c r="ES215" s="15"/>
      <c r="ET215" s="13"/>
      <c r="EU215" s="14"/>
      <c r="EV215" s="15"/>
      <c r="EW215" s="13"/>
      <c r="EX215" s="14"/>
      <c r="EY215" s="15"/>
      <c r="EZ215" s="13"/>
      <c r="FA215" s="14"/>
      <c r="FB215" s="15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69"/>
      <c r="JJ215" s="12"/>
      <c r="JK215" s="12"/>
      <c r="JL215" s="12"/>
      <c r="JM215" s="169"/>
      <c r="JN215" s="12"/>
      <c r="JO215" s="169"/>
      <c r="JP215" s="12"/>
      <c r="JQ215" s="169"/>
      <c r="JR215" s="12"/>
      <c r="JS215" s="169"/>
      <c r="JT215" s="12"/>
      <c r="JU215" s="169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69"/>
      <c r="OF215" s="12"/>
      <c r="OG215" s="12"/>
      <c r="OH215" s="12"/>
      <c r="OI215" s="169"/>
      <c r="OJ215" s="12"/>
      <c r="OK215" s="169"/>
      <c r="OL215" s="12"/>
      <c r="OM215" s="169"/>
      <c r="ON215" s="12"/>
      <c r="OO215" s="169"/>
      <c r="OP215" s="12"/>
      <c r="OQ215" s="169"/>
      <c r="OR215" s="12"/>
      <c r="OS215" s="12"/>
      <c r="OT215" s="12"/>
      <c r="OU215" s="33"/>
      <c r="OV215" s="33"/>
      <c r="OW215" s="33"/>
      <c r="OX215" s="33"/>
      <c r="OY215" s="33"/>
      <c r="OZ215" s="33"/>
      <c r="PA215" s="33"/>
      <c r="PB215" s="33"/>
      <c r="PC215" s="33"/>
      <c r="PD215" s="33"/>
      <c r="PE215" s="33"/>
      <c r="PF215" s="33"/>
      <c r="PG215" s="33"/>
      <c r="PH215" s="33"/>
      <c r="PI215" s="33"/>
      <c r="PJ215" s="33"/>
      <c r="PK215" s="33"/>
      <c r="PL215" s="33"/>
    </row>
    <row r="216" spans="1:428">
      <c r="A216" s="2"/>
      <c r="B216" s="2"/>
      <c r="C216" s="2"/>
      <c r="D216" s="2"/>
      <c r="E216" s="3"/>
      <c r="F216" s="4"/>
      <c r="G216" s="5"/>
      <c r="H216" s="6"/>
      <c r="I216" s="7"/>
      <c r="J216" s="45"/>
      <c r="K216" s="48"/>
      <c r="L216" s="8"/>
      <c r="M216" s="9"/>
      <c r="N216" s="4"/>
      <c r="O216" s="8"/>
      <c r="P216" s="9"/>
      <c r="Q216" s="16"/>
      <c r="R216" s="17"/>
      <c r="S216" s="9"/>
      <c r="T216" s="4"/>
      <c r="U216" s="6"/>
      <c r="V216" s="40"/>
      <c r="W216" s="4"/>
      <c r="X216" s="5"/>
      <c r="Y216" s="6"/>
      <c r="Z216" s="4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6"/>
      <c r="BK216" s="10"/>
      <c r="BL216" s="10"/>
      <c r="BM216" s="11"/>
      <c r="BN216" s="7"/>
      <c r="BO216" s="8"/>
      <c r="BP216" s="9"/>
      <c r="BQ216" s="4"/>
      <c r="BR216" s="8"/>
      <c r="BS216" s="9"/>
      <c r="BT216" s="7"/>
      <c r="BU216" s="9"/>
      <c r="BV216" s="76"/>
      <c r="BW216" s="4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6"/>
      <c r="DH216" s="10"/>
      <c r="DI216" s="11"/>
      <c r="DJ216" s="7"/>
      <c r="DK216" s="8"/>
      <c r="DL216" s="9"/>
      <c r="DM216" s="7"/>
      <c r="DN216" s="8"/>
      <c r="DO216" s="18"/>
      <c r="DP216" s="4"/>
      <c r="DQ216" s="5"/>
      <c r="DR216" s="6"/>
      <c r="DS216" s="4"/>
      <c r="DT216" s="5"/>
      <c r="DU216" s="5"/>
      <c r="DV216" s="5"/>
      <c r="DW216" s="6"/>
      <c r="DX216" s="10"/>
      <c r="DY216" s="13"/>
      <c r="DZ216" s="14"/>
      <c r="EA216" s="15"/>
      <c r="EB216" s="13"/>
      <c r="EC216" s="14"/>
      <c r="ED216" s="15"/>
      <c r="EE216" s="13"/>
      <c r="EF216" s="14"/>
      <c r="EG216" s="15"/>
      <c r="EH216" s="13"/>
      <c r="EI216" s="14"/>
      <c r="EJ216" s="15"/>
      <c r="EK216" s="13"/>
      <c r="EL216" s="14"/>
      <c r="EM216" s="15"/>
      <c r="EN216" s="13"/>
      <c r="EO216" s="14"/>
      <c r="EP216" s="15"/>
      <c r="EQ216" s="13"/>
      <c r="ER216" s="14"/>
      <c r="ES216" s="15"/>
      <c r="ET216" s="13"/>
      <c r="EU216" s="14"/>
      <c r="EV216" s="15"/>
      <c r="EW216" s="13"/>
      <c r="EX216" s="14"/>
      <c r="EY216" s="15"/>
      <c r="EZ216" s="13"/>
      <c r="FA216" s="14"/>
      <c r="FB216" s="15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69"/>
      <c r="JJ216" s="12"/>
      <c r="JK216" s="12"/>
      <c r="JL216" s="12"/>
      <c r="JM216" s="169"/>
      <c r="JN216" s="12"/>
      <c r="JO216" s="169"/>
      <c r="JP216" s="12"/>
      <c r="JQ216" s="169"/>
      <c r="JR216" s="12"/>
      <c r="JS216" s="169"/>
      <c r="JT216" s="12"/>
      <c r="JU216" s="169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69"/>
      <c r="OF216" s="12"/>
      <c r="OG216" s="12"/>
      <c r="OH216" s="12"/>
      <c r="OI216" s="169"/>
      <c r="OJ216" s="12"/>
      <c r="OK216" s="169"/>
      <c r="OL216" s="12"/>
      <c r="OM216" s="169"/>
      <c r="ON216" s="12"/>
      <c r="OO216" s="169"/>
      <c r="OP216" s="12"/>
      <c r="OQ216" s="169"/>
      <c r="OR216" s="12"/>
      <c r="OS216" s="12"/>
      <c r="OT216" s="12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</row>
    <row r="217" spans="1:428">
      <c r="A217" s="2"/>
      <c r="B217" s="2"/>
      <c r="C217" s="2"/>
      <c r="D217" s="2"/>
      <c r="E217" s="3"/>
      <c r="F217" s="4"/>
      <c r="G217" s="5"/>
      <c r="H217" s="6"/>
      <c r="I217" s="7"/>
      <c r="J217" s="45"/>
      <c r="K217" s="48"/>
      <c r="L217" s="8"/>
      <c r="M217" s="9"/>
      <c r="N217" s="4"/>
      <c r="O217" s="8"/>
      <c r="P217" s="9"/>
      <c r="Q217" s="16"/>
      <c r="R217" s="17"/>
      <c r="S217" s="9"/>
      <c r="T217" s="4"/>
      <c r="U217" s="6"/>
      <c r="V217" s="40"/>
      <c r="W217" s="4"/>
      <c r="X217" s="5"/>
      <c r="Y217" s="6"/>
      <c r="Z217" s="4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6"/>
      <c r="BK217" s="10"/>
      <c r="BL217" s="10"/>
      <c r="BM217" s="11"/>
      <c r="BN217" s="7"/>
      <c r="BO217" s="8"/>
      <c r="BP217" s="9"/>
      <c r="BQ217" s="4"/>
      <c r="BR217" s="8"/>
      <c r="BS217" s="9"/>
      <c r="BT217" s="7"/>
      <c r="BU217" s="9"/>
      <c r="BV217" s="76"/>
      <c r="BW217" s="4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6"/>
      <c r="DH217" s="10"/>
      <c r="DI217" s="11"/>
      <c r="DJ217" s="7"/>
      <c r="DK217" s="8"/>
      <c r="DL217" s="9"/>
      <c r="DM217" s="7"/>
      <c r="DN217" s="8"/>
      <c r="DO217" s="18"/>
      <c r="DP217" s="4"/>
      <c r="DQ217" s="5"/>
      <c r="DR217" s="6"/>
      <c r="DS217" s="4"/>
      <c r="DT217" s="5"/>
      <c r="DU217" s="5"/>
      <c r="DV217" s="5"/>
      <c r="DW217" s="6"/>
      <c r="DX217" s="10"/>
      <c r="DY217" s="13"/>
      <c r="DZ217" s="14"/>
      <c r="EA217" s="15"/>
      <c r="EB217" s="13"/>
      <c r="EC217" s="14"/>
      <c r="ED217" s="15"/>
      <c r="EE217" s="13"/>
      <c r="EF217" s="14"/>
      <c r="EG217" s="15"/>
      <c r="EH217" s="13"/>
      <c r="EI217" s="14"/>
      <c r="EJ217" s="15"/>
      <c r="EK217" s="13"/>
      <c r="EL217" s="14"/>
      <c r="EM217" s="15"/>
      <c r="EN217" s="13"/>
      <c r="EO217" s="14"/>
      <c r="EP217" s="15"/>
      <c r="EQ217" s="13"/>
      <c r="ER217" s="14"/>
      <c r="ES217" s="15"/>
      <c r="ET217" s="13"/>
      <c r="EU217" s="14"/>
      <c r="EV217" s="15"/>
      <c r="EW217" s="13"/>
      <c r="EX217" s="14"/>
      <c r="EY217" s="15"/>
      <c r="EZ217" s="13"/>
      <c r="FA217" s="14"/>
      <c r="FB217" s="15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69"/>
      <c r="JJ217" s="12"/>
      <c r="JK217" s="12"/>
      <c r="JL217" s="12"/>
      <c r="JM217" s="169"/>
      <c r="JN217" s="12"/>
      <c r="JO217" s="169"/>
      <c r="JP217" s="12"/>
      <c r="JQ217" s="169"/>
      <c r="JR217" s="12"/>
      <c r="JS217" s="169"/>
      <c r="JT217" s="12"/>
      <c r="JU217" s="169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69"/>
      <c r="OF217" s="12"/>
      <c r="OG217" s="12"/>
      <c r="OH217" s="12"/>
      <c r="OI217" s="169"/>
      <c r="OJ217" s="12"/>
      <c r="OK217" s="169"/>
      <c r="OL217" s="12"/>
      <c r="OM217" s="169"/>
      <c r="ON217" s="12"/>
      <c r="OO217" s="169"/>
      <c r="OP217" s="12"/>
      <c r="OQ217" s="169"/>
      <c r="OR217" s="12"/>
      <c r="OS217" s="12"/>
      <c r="OT217" s="12"/>
      <c r="OU217" s="33"/>
      <c r="OV217" s="33"/>
      <c r="OW217" s="33"/>
      <c r="OX217" s="33"/>
      <c r="OY217" s="33"/>
      <c r="OZ217" s="33"/>
      <c r="PA217" s="33"/>
      <c r="PB217" s="33"/>
      <c r="PC217" s="33"/>
      <c r="PD217" s="33"/>
      <c r="PE217" s="33"/>
      <c r="PF217" s="33"/>
      <c r="PG217" s="33"/>
      <c r="PH217" s="33"/>
      <c r="PI217" s="33"/>
      <c r="PJ217" s="33"/>
      <c r="PK217" s="33"/>
      <c r="PL217" s="33"/>
    </row>
    <row r="218" spans="1:428">
      <c r="A218" s="2"/>
      <c r="B218" s="2"/>
      <c r="C218" s="2"/>
      <c r="D218" s="2"/>
      <c r="E218" s="3"/>
      <c r="F218" s="4"/>
      <c r="G218" s="5"/>
      <c r="H218" s="6"/>
      <c r="I218" s="7"/>
      <c r="J218" s="45"/>
      <c r="K218" s="48"/>
      <c r="L218" s="8"/>
      <c r="M218" s="9"/>
      <c r="N218" s="4"/>
      <c r="O218" s="8"/>
      <c r="P218" s="9"/>
      <c r="Q218" s="16"/>
      <c r="R218" s="17"/>
      <c r="S218" s="9"/>
      <c r="T218" s="4"/>
      <c r="U218" s="6"/>
      <c r="V218" s="40"/>
      <c r="W218" s="4"/>
      <c r="X218" s="5"/>
      <c r="Y218" s="6"/>
      <c r="Z218" s="4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6"/>
      <c r="BK218" s="10"/>
      <c r="BL218" s="10"/>
      <c r="BM218" s="11"/>
      <c r="BN218" s="7"/>
      <c r="BO218" s="8"/>
      <c r="BP218" s="9"/>
      <c r="BQ218" s="4"/>
      <c r="BR218" s="8"/>
      <c r="BS218" s="9"/>
      <c r="BT218" s="7"/>
      <c r="BU218" s="9"/>
      <c r="BV218" s="76"/>
      <c r="BW218" s="4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6"/>
      <c r="DH218" s="10"/>
      <c r="DI218" s="11"/>
      <c r="DJ218" s="7"/>
      <c r="DK218" s="8"/>
      <c r="DL218" s="9"/>
      <c r="DM218" s="7"/>
      <c r="DN218" s="8"/>
      <c r="DO218" s="18"/>
      <c r="DP218" s="4"/>
      <c r="DQ218" s="5"/>
      <c r="DR218" s="6"/>
      <c r="DS218" s="4"/>
      <c r="DT218" s="5"/>
      <c r="DU218" s="5"/>
      <c r="DV218" s="5"/>
      <c r="DW218" s="6"/>
      <c r="DX218" s="10"/>
      <c r="DY218" s="13"/>
      <c r="DZ218" s="14"/>
      <c r="EA218" s="15"/>
      <c r="EB218" s="13"/>
      <c r="EC218" s="14"/>
      <c r="ED218" s="15"/>
      <c r="EE218" s="13"/>
      <c r="EF218" s="14"/>
      <c r="EG218" s="15"/>
      <c r="EH218" s="13"/>
      <c r="EI218" s="14"/>
      <c r="EJ218" s="15"/>
      <c r="EK218" s="13"/>
      <c r="EL218" s="14"/>
      <c r="EM218" s="15"/>
      <c r="EN218" s="13"/>
      <c r="EO218" s="14"/>
      <c r="EP218" s="15"/>
      <c r="EQ218" s="13"/>
      <c r="ER218" s="14"/>
      <c r="ES218" s="15"/>
      <c r="ET218" s="13"/>
      <c r="EU218" s="14"/>
      <c r="EV218" s="15"/>
      <c r="EW218" s="13"/>
      <c r="EX218" s="14"/>
      <c r="EY218" s="15"/>
      <c r="EZ218" s="13"/>
      <c r="FA218" s="14"/>
      <c r="FB218" s="15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69"/>
      <c r="JJ218" s="12"/>
      <c r="JK218" s="12"/>
      <c r="JL218" s="12"/>
      <c r="JM218" s="169"/>
      <c r="JN218" s="12"/>
      <c r="JO218" s="169"/>
      <c r="JP218" s="12"/>
      <c r="JQ218" s="169"/>
      <c r="JR218" s="12"/>
      <c r="JS218" s="169"/>
      <c r="JT218" s="12"/>
      <c r="JU218" s="169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69"/>
      <c r="OF218" s="12"/>
      <c r="OG218" s="12"/>
      <c r="OH218" s="12"/>
      <c r="OI218" s="169"/>
      <c r="OJ218" s="12"/>
      <c r="OK218" s="169"/>
      <c r="OL218" s="12"/>
      <c r="OM218" s="169"/>
      <c r="ON218" s="12"/>
      <c r="OO218" s="169"/>
      <c r="OP218" s="12"/>
      <c r="OQ218" s="169"/>
      <c r="OR218" s="12"/>
      <c r="OS218" s="12"/>
      <c r="OT218" s="12"/>
      <c r="OU218" s="33"/>
      <c r="OV218" s="33"/>
      <c r="OW218" s="33"/>
      <c r="OX218" s="33"/>
      <c r="OY218" s="33"/>
      <c r="OZ218" s="33"/>
      <c r="PA218" s="33"/>
      <c r="PB218" s="33"/>
      <c r="PC218" s="33"/>
      <c r="PD218" s="33"/>
      <c r="PE218" s="33"/>
      <c r="PF218" s="33"/>
      <c r="PG218" s="33"/>
      <c r="PH218" s="33"/>
      <c r="PI218" s="33"/>
      <c r="PJ218" s="33"/>
      <c r="PK218" s="33"/>
      <c r="PL218" s="33"/>
    </row>
    <row r="219" spans="1:428">
      <c r="A219" s="2"/>
      <c r="B219" s="2"/>
      <c r="C219" s="2"/>
      <c r="D219" s="2"/>
      <c r="E219" s="3"/>
      <c r="F219" s="4"/>
      <c r="G219" s="5"/>
      <c r="H219" s="6"/>
      <c r="I219" s="7"/>
      <c r="J219" s="45"/>
      <c r="K219" s="48"/>
      <c r="L219" s="8"/>
      <c r="M219" s="9"/>
      <c r="N219" s="4"/>
      <c r="O219" s="8"/>
      <c r="P219" s="9"/>
      <c r="Q219" s="16"/>
      <c r="R219" s="17"/>
      <c r="S219" s="9"/>
      <c r="T219" s="4"/>
      <c r="U219" s="6"/>
      <c r="V219" s="40"/>
      <c r="W219" s="4"/>
      <c r="X219" s="5"/>
      <c r="Y219" s="6"/>
      <c r="Z219" s="4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6"/>
      <c r="BK219" s="10"/>
      <c r="BL219" s="10"/>
      <c r="BM219" s="11"/>
      <c r="BN219" s="7"/>
      <c r="BO219" s="8"/>
      <c r="BP219" s="9"/>
      <c r="BQ219" s="4"/>
      <c r="BR219" s="8"/>
      <c r="BS219" s="9"/>
      <c r="BT219" s="7"/>
      <c r="BU219" s="9"/>
      <c r="BV219" s="76"/>
      <c r="BW219" s="4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6"/>
      <c r="DH219" s="10"/>
      <c r="DI219" s="11"/>
      <c r="DJ219" s="7"/>
      <c r="DK219" s="8"/>
      <c r="DL219" s="9"/>
      <c r="DM219" s="7"/>
      <c r="DN219" s="8"/>
      <c r="DO219" s="18"/>
      <c r="DP219" s="4"/>
      <c r="DQ219" s="5"/>
      <c r="DR219" s="6"/>
      <c r="DS219" s="4"/>
      <c r="DT219" s="5"/>
      <c r="DU219" s="5"/>
      <c r="DV219" s="5"/>
      <c r="DW219" s="6"/>
      <c r="DX219" s="10"/>
      <c r="DY219" s="13"/>
      <c r="DZ219" s="14"/>
      <c r="EA219" s="15"/>
      <c r="EB219" s="13"/>
      <c r="EC219" s="14"/>
      <c r="ED219" s="15"/>
      <c r="EE219" s="13"/>
      <c r="EF219" s="14"/>
      <c r="EG219" s="15"/>
      <c r="EH219" s="13"/>
      <c r="EI219" s="14"/>
      <c r="EJ219" s="15"/>
      <c r="EK219" s="13"/>
      <c r="EL219" s="14"/>
      <c r="EM219" s="15"/>
      <c r="EN219" s="13"/>
      <c r="EO219" s="14"/>
      <c r="EP219" s="15"/>
      <c r="EQ219" s="13"/>
      <c r="ER219" s="14"/>
      <c r="ES219" s="15"/>
      <c r="ET219" s="13"/>
      <c r="EU219" s="14"/>
      <c r="EV219" s="15"/>
      <c r="EW219" s="13"/>
      <c r="EX219" s="14"/>
      <c r="EY219" s="15"/>
      <c r="EZ219" s="13"/>
      <c r="FA219" s="14"/>
      <c r="FB219" s="15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69"/>
      <c r="JJ219" s="12"/>
      <c r="JK219" s="12"/>
      <c r="JL219" s="12"/>
      <c r="JM219" s="169"/>
      <c r="JN219" s="12"/>
      <c r="JO219" s="169"/>
      <c r="JP219" s="12"/>
      <c r="JQ219" s="169"/>
      <c r="JR219" s="12"/>
      <c r="JS219" s="169"/>
      <c r="JT219" s="12"/>
      <c r="JU219" s="169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69"/>
      <c r="OF219" s="12"/>
      <c r="OG219" s="12"/>
      <c r="OH219" s="12"/>
      <c r="OI219" s="169"/>
      <c r="OJ219" s="12"/>
      <c r="OK219" s="169"/>
      <c r="OL219" s="12"/>
      <c r="OM219" s="169"/>
      <c r="ON219" s="12"/>
      <c r="OO219" s="169"/>
      <c r="OP219" s="12"/>
      <c r="OQ219" s="169"/>
      <c r="OR219" s="12"/>
      <c r="OS219" s="12"/>
      <c r="OT219" s="12"/>
      <c r="OU219" s="33"/>
      <c r="OV219" s="33"/>
      <c r="OW219" s="33"/>
      <c r="OX219" s="33"/>
      <c r="OY219" s="33"/>
      <c r="OZ219" s="33"/>
      <c r="PA219" s="33"/>
      <c r="PB219" s="33"/>
      <c r="PC219" s="33"/>
      <c r="PD219" s="33"/>
      <c r="PE219" s="33"/>
      <c r="PF219" s="33"/>
      <c r="PG219" s="33"/>
      <c r="PH219" s="33"/>
      <c r="PI219" s="33"/>
      <c r="PJ219" s="33"/>
      <c r="PK219" s="33"/>
      <c r="PL219" s="33"/>
    </row>
    <row r="220" spans="1:428">
      <c r="A220" s="2"/>
      <c r="B220" s="2"/>
      <c r="C220" s="2"/>
      <c r="D220" s="2"/>
      <c r="E220" s="3"/>
      <c r="F220" s="4"/>
      <c r="G220" s="5"/>
      <c r="H220" s="6"/>
      <c r="I220" s="7"/>
      <c r="J220" s="45"/>
      <c r="K220" s="48"/>
      <c r="L220" s="8"/>
      <c r="M220" s="9"/>
      <c r="N220" s="4"/>
      <c r="O220" s="8"/>
      <c r="P220" s="9"/>
      <c r="Q220" s="16"/>
      <c r="R220" s="17"/>
      <c r="S220" s="9"/>
      <c r="T220" s="4"/>
      <c r="U220" s="6"/>
      <c r="V220" s="40"/>
      <c r="W220" s="4"/>
      <c r="X220" s="5"/>
      <c r="Y220" s="6"/>
      <c r="Z220" s="4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6"/>
      <c r="BK220" s="10"/>
      <c r="BL220" s="10"/>
      <c r="BM220" s="11"/>
      <c r="BN220" s="7"/>
      <c r="BO220" s="8"/>
      <c r="BP220" s="9"/>
      <c r="BQ220" s="4"/>
      <c r="BR220" s="8"/>
      <c r="BS220" s="9"/>
      <c r="BT220" s="7"/>
      <c r="BU220" s="9"/>
      <c r="BV220" s="76"/>
      <c r="BW220" s="4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6"/>
      <c r="DH220" s="10"/>
      <c r="DI220" s="11"/>
      <c r="DJ220" s="7"/>
      <c r="DK220" s="8"/>
      <c r="DL220" s="9"/>
      <c r="DM220" s="7"/>
      <c r="DN220" s="8"/>
      <c r="DO220" s="18"/>
      <c r="DP220" s="4"/>
      <c r="DQ220" s="5"/>
      <c r="DR220" s="6"/>
      <c r="DS220" s="4"/>
      <c r="DT220" s="5"/>
      <c r="DU220" s="5"/>
      <c r="DV220" s="5"/>
      <c r="DW220" s="6"/>
      <c r="DX220" s="10"/>
      <c r="DY220" s="13"/>
      <c r="DZ220" s="14"/>
      <c r="EA220" s="15"/>
      <c r="EB220" s="13"/>
      <c r="EC220" s="14"/>
      <c r="ED220" s="15"/>
      <c r="EE220" s="13"/>
      <c r="EF220" s="14"/>
      <c r="EG220" s="15"/>
      <c r="EH220" s="13"/>
      <c r="EI220" s="14"/>
      <c r="EJ220" s="15"/>
      <c r="EK220" s="13"/>
      <c r="EL220" s="14"/>
      <c r="EM220" s="15"/>
      <c r="EN220" s="13"/>
      <c r="EO220" s="14"/>
      <c r="EP220" s="15"/>
      <c r="EQ220" s="13"/>
      <c r="ER220" s="14"/>
      <c r="ES220" s="15"/>
      <c r="ET220" s="13"/>
      <c r="EU220" s="14"/>
      <c r="EV220" s="15"/>
      <c r="EW220" s="13"/>
      <c r="EX220" s="14"/>
      <c r="EY220" s="15"/>
      <c r="EZ220" s="13"/>
      <c r="FA220" s="14"/>
      <c r="FB220" s="15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69"/>
      <c r="JJ220" s="12"/>
      <c r="JK220" s="12"/>
      <c r="JL220" s="12"/>
      <c r="JM220" s="169"/>
      <c r="JN220" s="12"/>
      <c r="JO220" s="169"/>
      <c r="JP220" s="12"/>
      <c r="JQ220" s="169"/>
      <c r="JR220" s="12"/>
      <c r="JS220" s="169"/>
      <c r="JT220" s="12"/>
      <c r="JU220" s="169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69"/>
      <c r="OF220" s="12"/>
      <c r="OG220" s="12"/>
      <c r="OH220" s="12"/>
      <c r="OI220" s="169"/>
      <c r="OJ220" s="12"/>
      <c r="OK220" s="169"/>
      <c r="OL220" s="12"/>
      <c r="OM220" s="169"/>
      <c r="ON220" s="12"/>
      <c r="OO220" s="169"/>
      <c r="OP220" s="12"/>
      <c r="OQ220" s="169"/>
      <c r="OR220" s="12"/>
      <c r="OS220" s="12"/>
      <c r="OT220" s="12"/>
      <c r="OU220" s="33"/>
      <c r="OV220" s="33"/>
      <c r="OW220" s="33"/>
      <c r="OX220" s="33"/>
      <c r="OY220" s="33"/>
      <c r="OZ220" s="33"/>
      <c r="PA220" s="33"/>
      <c r="PB220" s="33"/>
      <c r="PC220" s="33"/>
      <c r="PD220" s="33"/>
      <c r="PE220" s="33"/>
      <c r="PF220" s="33"/>
      <c r="PG220" s="33"/>
      <c r="PH220" s="33"/>
      <c r="PI220" s="33"/>
      <c r="PJ220" s="33"/>
      <c r="PK220" s="33"/>
      <c r="PL220" s="33"/>
    </row>
    <row r="221" spans="1:428">
      <c r="A221" s="2"/>
      <c r="B221" s="2"/>
      <c r="C221" s="2"/>
      <c r="D221" s="2"/>
      <c r="E221" s="3"/>
      <c r="F221" s="4"/>
      <c r="G221" s="5"/>
      <c r="H221" s="6"/>
      <c r="I221" s="7"/>
      <c r="J221" s="45"/>
      <c r="K221" s="48"/>
      <c r="L221" s="8"/>
      <c r="M221" s="9"/>
      <c r="N221" s="4"/>
      <c r="O221" s="8"/>
      <c r="P221" s="9"/>
      <c r="Q221" s="16"/>
      <c r="R221" s="17"/>
      <c r="S221" s="9"/>
      <c r="T221" s="4"/>
      <c r="U221" s="6"/>
      <c r="V221" s="40"/>
      <c r="W221" s="4"/>
      <c r="X221" s="5"/>
      <c r="Y221" s="6"/>
      <c r="Z221" s="4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6"/>
      <c r="BK221" s="10"/>
      <c r="BL221" s="10"/>
      <c r="BM221" s="11"/>
      <c r="BN221" s="7"/>
      <c r="BO221" s="8"/>
      <c r="BP221" s="9"/>
      <c r="BQ221" s="4"/>
      <c r="BR221" s="8"/>
      <c r="BS221" s="9"/>
      <c r="BT221" s="7"/>
      <c r="BU221" s="9"/>
      <c r="BV221" s="76"/>
      <c r="BW221" s="4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6"/>
      <c r="DH221" s="10"/>
      <c r="DI221" s="11"/>
      <c r="DJ221" s="7"/>
      <c r="DK221" s="8"/>
      <c r="DL221" s="9"/>
      <c r="DM221" s="7"/>
      <c r="DN221" s="8"/>
      <c r="DO221" s="18"/>
      <c r="DP221" s="4"/>
      <c r="DQ221" s="5"/>
      <c r="DR221" s="6"/>
      <c r="DS221" s="4"/>
      <c r="DT221" s="5"/>
      <c r="DU221" s="5"/>
      <c r="DV221" s="5"/>
      <c r="DW221" s="6"/>
      <c r="DX221" s="10"/>
      <c r="DY221" s="13"/>
      <c r="DZ221" s="14"/>
      <c r="EA221" s="15"/>
      <c r="EB221" s="13"/>
      <c r="EC221" s="14"/>
      <c r="ED221" s="15"/>
      <c r="EE221" s="13"/>
      <c r="EF221" s="14"/>
      <c r="EG221" s="15"/>
      <c r="EH221" s="13"/>
      <c r="EI221" s="14"/>
      <c r="EJ221" s="15"/>
      <c r="EK221" s="13"/>
      <c r="EL221" s="14"/>
      <c r="EM221" s="15"/>
      <c r="EN221" s="13"/>
      <c r="EO221" s="14"/>
      <c r="EP221" s="15"/>
      <c r="EQ221" s="13"/>
      <c r="ER221" s="14"/>
      <c r="ES221" s="15"/>
      <c r="ET221" s="13"/>
      <c r="EU221" s="14"/>
      <c r="EV221" s="15"/>
      <c r="EW221" s="13"/>
      <c r="EX221" s="14"/>
      <c r="EY221" s="15"/>
      <c r="EZ221" s="13"/>
      <c r="FA221" s="14"/>
      <c r="FB221" s="15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69"/>
      <c r="JJ221" s="12"/>
      <c r="JK221" s="12"/>
      <c r="JL221" s="12"/>
      <c r="JM221" s="169"/>
      <c r="JN221" s="12"/>
      <c r="JO221" s="169"/>
      <c r="JP221" s="12"/>
      <c r="JQ221" s="169"/>
      <c r="JR221" s="12"/>
      <c r="JS221" s="169"/>
      <c r="JT221" s="12"/>
      <c r="JU221" s="169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69"/>
      <c r="OF221" s="12"/>
      <c r="OG221" s="12"/>
      <c r="OH221" s="12"/>
      <c r="OI221" s="169"/>
      <c r="OJ221" s="12"/>
      <c r="OK221" s="169"/>
      <c r="OL221" s="12"/>
      <c r="OM221" s="169"/>
      <c r="ON221" s="12"/>
      <c r="OO221" s="169"/>
      <c r="OP221" s="12"/>
      <c r="OQ221" s="169"/>
      <c r="OR221" s="12"/>
      <c r="OS221" s="12"/>
      <c r="OT221" s="12"/>
      <c r="OU221" s="33"/>
      <c r="OV221" s="33"/>
      <c r="OW221" s="33"/>
      <c r="OX221" s="33"/>
      <c r="OY221" s="33"/>
      <c r="OZ221" s="33"/>
      <c r="PA221" s="33"/>
      <c r="PB221" s="33"/>
      <c r="PC221" s="33"/>
      <c r="PD221" s="33"/>
      <c r="PE221" s="33"/>
      <c r="PF221" s="33"/>
      <c r="PG221" s="33"/>
      <c r="PH221" s="33"/>
      <c r="PI221" s="33"/>
      <c r="PJ221" s="33"/>
      <c r="PK221" s="33"/>
      <c r="PL221" s="33"/>
    </row>
    <row r="222" spans="1:428">
      <c r="A222" s="2"/>
      <c r="B222" s="2"/>
      <c r="C222" s="2"/>
      <c r="D222" s="2"/>
      <c r="E222" s="3"/>
      <c r="F222" s="4"/>
      <c r="G222" s="5"/>
      <c r="H222" s="6"/>
      <c r="I222" s="7"/>
      <c r="J222" s="45"/>
      <c r="K222" s="48"/>
      <c r="L222" s="8"/>
      <c r="M222" s="9"/>
      <c r="N222" s="4"/>
      <c r="O222" s="8"/>
      <c r="P222" s="9"/>
      <c r="Q222" s="16"/>
      <c r="R222" s="17"/>
      <c r="S222" s="9"/>
      <c r="T222" s="4"/>
      <c r="U222" s="6"/>
      <c r="V222" s="40"/>
      <c r="W222" s="4"/>
      <c r="X222" s="5"/>
      <c r="Y222" s="6"/>
      <c r="Z222" s="4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6"/>
      <c r="BK222" s="10"/>
      <c r="BL222" s="10"/>
      <c r="BM222" s="11"/>
      <c r="BN222" s="7"/>
      <c r="BO222" s="8"/>
      <c r="BP222" s="9"/>
      <c r="BQ222" s="4"/>
      <c r="BR222" s="8"/>
      <c r="BS222" s="9"/>
      <c r="BT222" s="7"/>
      <c r="BU222" s="9"/>
      <c r="BV222" s="76"/>
      <c r="BW222" s="4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6"/>
      <c r="DH222" s="10"/>
      <c r="DI222" s="11"/>
      <c r="DJ222" s="7"/>
      <c r="DK222" s="8"/>
      <c r="DL222" s="9"/>
      <c r="DM222" s="7"/>
      <c r="DN222" s="8"/>
      <c r="DO222" s="18"/>
      <c r="DP222" s="4"/>
      <c r="DQ222" s="5"/>
      <c r="DR222" s="6"/>
      <c r="DS222" s="4"/>
      <c r="DT222" s="5"/>
      <c r="DU222" s="5"/>
      <c r="DV222" s="5"/>
      <c r="DW222" s="6"/>
      <c r="DX222" s="10"/>
      <c r="DY222" s="13"/>
      <c r="DZ222" s="14"/>
      <c r="EA222" s="15"/>
      <c r="EB222" s="13"/>
      <c r="EC222" s="14"/>
      <c r="ED222" s="15"/>
      <c r="EE222" s="13"/>
      <c r="EF222" s="14"/>
      <c r="EG222" s="15"/>
      <c r="EH222" s="13"/>
      <c r="EI222" s="14"/>
      <c r="EJ222" s="15"/>
      <c r="EK222" s="13"/>
      <c r="EL222" s="14"/>
      <c r="EM222" s="15"/>
      <c r="EN222" s="13"/>
      <c r="EO222" s="14"/>
      <c r="EP222" s="15"/>
      <c r="EQ222" s="13"/>
      <c r="ER222" s="14"/>
      <c r="ES222" s="15"/>
      <c r="ET222" s="13"/>
      <c r="EU222" s="14"/>
      <c r="EV222" s="15"/>
      <c r="EW222" s="13"/>
      <c r="EX222" s="14"/>
      <c r="EY222" s="15"/>
      <c r="EZ222" s="13"/>
      <c r="FA222" s="14"/>
      <c r="FB222" s="15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69"/>
      <c r="JJ222" s="12"/>
      <c r="JK222" s="12"/>
      <c r="JL222" s="12"/>
      <c r="JM222" s="169"/>
      <c r="JN222" s="12"/>
      <c r="JO222" s="169"/>
      <c r="JP222" s="12"/>
      <c r="JQ222" s="169"/>
      <c r="JR222" s="12"/>
      <c r="JS222" s="169"/>
      <c r="JT222" s="12"/>
      <c r="JU222" s="169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69"/>
      <c r="OF222" s="12"/>
      <c r="OG222" s="12"/>
      <c r="OH222" s="12"/>
      <c r="OI222" s="169"/>
      <c r="OJ222" s="12"/>
      <c r="OK222" s="169"/>
      <c r="OL222" s="12"/>
      <c r="OM222" s="169"/>
      <c r="ON222" s="12"/>
      <c r="OO222" s="169"/>
      <c r="OP222" s="12"/>
      <c r="OQ222" s="169"/>
      <c r="OR222" s="12"/>
      <c r="OS222" s="12"/>
      <c r="OT222" s="12"/>
      <c r="OU222" s="33"/>
      <c r="OV222" s="33"/>
      <c r="OW222" s="33"/>
      <c r="OX222" s="33"/>
      <c r="OY222" s="33"/>
      <c r="OZ222" s="33"/>
      <c r="PA222" s="33"/>
      <c r="PB222" s="33"/>
      <c r="PC222" s="33"/>
      <c r="PD222" s="33"/>
      <c r="PE222" s="33"/>
      <c r="PF222" s="33"/>
      <c r="PG222" s="33"/>
      <c r="PH222" s="33"/>
      <c r="PI222" s="33"/>
      <c r="PJ222" s="33"/>
      <c r="PK222" s="33"/>
      <c r="PL222" s="33"/>
    </row>
    <row r="223" spans="1:428">
      <c r="A223" s="2"/>
      <c r="B223" s="2"/>
      <c r="C223" s="2"/>
      <c r="D223" s="2"/>
      <c r="E223" s="3"/>
      <c r="F223" s="4"/>
      <c r="G223" s="5"/>
      <c r="H223" s="6"/>
      <c r="I223" s="7"/>
      <c r="J223" s="45"/>
      <c r="K223" s="48"/>
      <c r="L223" s="8"/>
      <c r="M223" s="9"/>
      <c r="N223" s="4"/>
      <c r="O223" s="8"/>
      <c r="P223" s="9"/>
      <c r="Q223" s="16"/>
      <c r="R223" s="17"/>
      <c r="S223" s="9"/>
      <c r="T223" s="4"/>
      <c r="U223" s="6"/>
      <c r="V223" s="40"/>
      <c r="W223" s="4"/>
      <c r="X223" s="5"/>
      <c r="Y223" s="6"/>
      <c r="Z223" s="4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6"/>
      <c r="BK223" s="10"/>
      <c r="BL223" s="10"/>
      <c r="BM223" s="11"/>
      <c r="BN223" s="7"/>
      <c r="BO223" s="8"/>
      <c r="BP223" s="9"/>
      <c r="BQ223" s="4"/>
      <c r="BR223" s="8"/>
      <c r="BS223" s="9"/>
      <c r="BT223" s="7"/>
      <c r="BU223" s="9"/>
      <c r="BV223" s="76"/>
      <c r="BW223" s="4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6"/>
      <c r="DH223" s="10"/>
      <c r="DI223" s="11"/>
      <c r="DJ223" s="7"/>
      <c r="DK223" s="8"/>
      <c r="DL223" s="9"/>
      <c r="DM223" s="7"/>
      <c r="DN223" s="8"/>
      <c r="DO223" s="18"/>
      <c r="DP223" s="4"/>
      <c r="DQ223" s="5"/>
      <c r="DR223" s="6"/>
      <c r="DS223" s="4"/>
      <c r="DT223" s="5"/>
      <c r="DU223" s="5"/>
      <c r="DV223" s="5"/>
      <c r="DW223" s="6"/>
      <c r="DX223" s="10"/>
      <c r="DY223" s="13"/>
      <c r="DZ223" s="14"/>
      <c r="EA223" s="15"/>
      <c r="EB223" s="13"/>
      <c r="EC223" s="14"/>
      <c r="ED223" s="15"/>
      <c r="EE223" s="13"/>
      <c r="EF223" s="14"/>
      <c r="EG223" s="15"/>
      <c r="EH223" s="13"/>
      <c r="EI223" s="14"/>
      <c r="EJ223" s="15"/>
      <c r="EK223" s="13"/>
      <c r="EL223" s="14"/>
      <c r="EM223" s="15"/>
      <c r="EN223" s="13"/>
      <c r="EO223" s="14"/>
      <c r="EP223" s="15"/>
      <c r="EQ223" s="13"/>
      <c r="ER223" s="14"/>
      <c r="ES223" s="15"/>
      <c r="ET223" s="13"/>
      <c r="EU223" s="14"/>
      <c r="EV223" s="15"/>
      <c r="EW223" s="13"/>
      <c r="EX223" s="14"/>
      <c r="EY223" s="15"/>
      <c r="EZ223" s="13"/>
      <c r="FA223" s="14"/>
      <c r="FB223" s="15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69"/>
      <c r="JJ223" s="12"/>
      <c r="JK223" s="12"/>
      <c r="JL223" s="12"/>
      <c r="JM223" s="169"/>
      <c r="JN223" s="12"/>
      <c r="JO223" s="169"/>
      <c r="JP223" s="12"/>
      <c r="JQ223" s="169"/>
      <c r="JR223" s="12"/>
      <c r="JS223" s="169"/>
      <c r="JT223" s="12"/>
      <c r="JU223" s="169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69"/>
      <c r="OF223" s="12"/>
      <c r="OG223" s="12"/>
      <c r="OH223" s="12"/>
      <c r="OI223" s="169"/>
      <c r="OJ223" s="12"/>
      <c r="OK223" s="169"/>
      <c r="OL223" s="12"/>
      <c r="OM223" s="169"/>
      <c r="ON223" s="12"/>
      <c r="OO223" s="169"/>
      <c r="OP223" s="12"/>
      <c r="OQ223" s="169"/>
      <c r="OR223" s="12"/>
      <c r="OS223" s="12"/>
      <c r="OT223" s="12"/>
      <c r="OU223" s="33"/>
      <c r="OV223" s="33"/>
      <c r="OW223" s="33"/>
      <c r="OX223" s="33"/>
      <c r="OY223" s="33"/>
      <c r="OZ223" s="33"/>
      <c r="PA223" s="33"/>
      <c r="PB223" s="33"/>
      <c r="PC223" s="33"/>
      <c r="PD223" s="33"/>
      <c r="PE223" s="33"/>
      <c r="PF223" s="33"/>
      <c r="PG223" s="33"/>
      <c r="PH223" s="33"/>
      <c r="PI223" s="33"/>
      <c r="PJ223" s="33"/>
      <c r="PK223" s="33"/>
      <c r="PL223" s="33"/>
    </row>
    <row r="224" spans="1:428">
      <c r="A224" s="2"/>
      <c r="B224" s="2"/>
      <c r="C224" s="2"/>
      <c r="D224" s="2"/>
      <c r="E224" s="3"/>
      <c r="F224" s="4"/>
      <c r="G224" s="5"/>
      <c r="H224" s="6"/>
      <c r="I224" s="7"/>
      <c r="J224" s="45"/>
      <c r="K224" s="48"/>
      <c r="L224" s="8"/>
      <c r="M224" s="9"/>
      <c r="N224" s="4"/>
      <c r="O224" s="8"/>
      <c r="P224" s="9"/>
      <c r="Q224" s="16"/>
      <c r="R224" s="17"/>
      <c r="S224" s="9"/>
      <c r="T224" s="4"/>
      <c r="U224" s="6"/>
      <c r="V224" s="40"/>
      <c r="W224" s="4"/>
      <c r="X224" s="5"/>
      <c r="Y224" s="6"/>
      <c r="Z224" s="4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6"/>
      <c r="BK224" s="10"/>
      <c r="BL224" s="10"/>
      <c r="BM224" s="11"/>
      <c r="BN224" s="7"/>
      <c r="BO224" s="8"/>
      <c r="BP224" s="9"/>
      <c r="BQ224" s="4"/>
      <c r="BR224" s="8"/>
      <c r="BS224" s="9"/>
      <c r="BT224" s="7"/>
      <c r="BU224" s="9"/>
      <c r="BV224" s="76"/>
      <c r="BW224" s="4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6"/>
      <c r="DH224" s="10"/>
      <c r="DI224" s="11"/>
      <c r="DJ224" s="7"/>
      <c r="DK224" s="8"/>
      <c r="DL224" s="9"/>
      <c r="DM224" s="7"/>
      <c r="DN224" s="8"/>
      <c r="DO224" s="18"/>
      <c r="DP224" s="4"/>
      <c r="DQ224" s="5"/>
      <c r="DR224" s="6"/>
      <c r="DS224" s="4"/>
      <c r="DT224" s="5"/>
      <c r="DU224" s="5"/>
      <c r="DV224" s="5"/>
      <c r="DW224" s="6"/>
      <c r="DX224" s="10"/>
      <c r="DY224" s="13"/>
      <c r="DZ224" s="14"/>
      <c r="EA224" s="15"/>
      <c r="EB224" s="13"/>
      <c r="EC224" s="14"/>
      <c r="ED224" s="15"/>
      <c r="EE224" s="13"/>
      <c r="EF224" s="14"/>
      <c r="EG224" s="15"/>
      <c r="EH224" s="13"/>
      <c r="EI224" s="14"/>
      <c r="EJ224" s="15"/>
      <c r="EK224" s="13"/>
      <c r="EL224" s="14"/>
      <c r="EM224" s="15"/>
      <c r="EN224" s="13"/>
      <c r="EO224" s="14"/>
      <c r="EP224" s="15"/>
      <c r="EQ224" s="13"/>
      <c r="ER224" s="14"/>
      <c r="ES224" s="15"/>
      <c r="ET224" s="13"/>
      <c r="EU224" s="14"/>
      <c r="EV224" s="15"/>
      <c r="EW224" s="13"/>
      <c r="EX224" s="14"/>
      <c r="EY224" s="15"/>
      <c r="EZ224" s="13"/>
      <c r="FA224" s="14"/>
      <c r="FB224" s="15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69"/>
      <c r="JJ224" s="12"/>
      <c r="JK224" s="12"/>
      <c r="JL224" s="12"/>
      <c r="JM224" s="169"/>
      <c r="JN224" s="12"/>
      <c r="JO224" s="169"/>
      <c r="JP224" s="12"/>
      <c r="JQ224" s="169"/>
      <c r="JR224" s="12"/>
      <c r="JS224" s="169"/>
      <c r="JT224" s="12"/>
      <c r="JU224" s="169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69"/>
      <c r="OF224" s="12"/>
      <c r="OG224" s="12"/>
      <c r="OH224" s="12"/>
      <c r="OI224" s="169"/>
      <c r="OJ224" s="12"/>
      <c r="OK224" s="169"/>
      <c r="OL224" s="12"/>
      <c r="OM224" s="169"/>
      <c r="ON224" s="12"/>
      <c r="OO224" s="169"/>
      <c r="OP224" s="12"/>
      <c r="OQ224" s="169"/>
      <c r="OR224" s="12"/>
      <c r="OS224" s="12"/>
      <c r="OT224" s="12"/>
      <c r="OU224" s="33"/>
      <c r="OV224" s="33"/>
      <c r="OW224" s="33"/>
      <c r="OX224" s="33"/>
      <c r="OY224" s="33"/>
      <c r="OZ224" s="33"/>
      <c r="PA224" s="33"/>
      <c r="PB224" s="33"/>
      <c r="PC224" s="33"/>
      <c r="PD224" s="33"/>
      <c r="PE224" s="33"/>
      <c r="PF224" s="33"/>
      <c r="PG224" s="33"/>
      <c r="PH224" s="33"/>
      <c r="PI224" s="33"/>
      <c r="PJ224" s="33"/>
      <c r="PK224" s="33"/>
      <c r="PL224" s="33"/>
    </row>
    <row r="225" spans="1:428">
      <c r="A225" s="2"/>
      <c r="B225" s="2"/>
      <c r="C225" s="2"/>
      <c r="D225" s="2"/>
      <c r="E225" s="3"/>
      <c r="F225" s="4"/>
      <c r="G225" s="5"/>
      <c r="H225" s="6"/>
      <c r="I225" s="7"/>
      <c r="J225" s="45"/>
      <c r="K225" s="48"/>
      <c r="L225" s="8"/>
      <c r="M225" s="9"/>
      <c r="N225" s="4"/>
      <c r="O225" s="8"/>
      <c r="P225" s="9"/>
      <c r="Q225" s="16"/>
      <c r="R225" s="17"/>
      <c r="S225" s="9"/>
      <c r="T225" s="4"/>
      <c r="U225" s="6"/>
      <c r="V225" s="40"/>
      <c r="W225" s="4"/>
      <c r="X225" s="5"/>
      <c r="Y225" s="6"/>
      <c r="Z225" s="4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6"/>
      <c r="BK225" s="10"/>
      <c r="BL225" s="10"/>
      <c r="BM225" s="11"/>
      <c r="BN225" s="7"/>
      <c r="BO225" s="8"/>
      <c r="BP225" s="9"/>
      <c r="BQ225" s="4"/>
      <c r="BR225" s="8"/>
      <c r="BS225" s="9"/>
      <c r="BT225" s="7"/>
      <c r="BU225" s="9"/>
      <c r="BV225" s="76"/>
      <c r="BW225" s="4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6"/>
      <c r="DH225" s="10"/>
      <c r="DI225" s="11"/>
      <c r="DJ225" s="7"/>
      <c r="DK225" s="8"/>
      <c r="DL225" s="9"/>
      <c r="DM225" s="7"/>
      <c r="DN225" s="8"/>
      <c r="DO225" s="18"/>
      <c r="DP225" s="4"/>
      <c r="DQ225" s="5"/>
      <c r="DR225" s="6"/>
      <c r="DS225" s="4"/>
      <c r="DT225" s="5"/>
      <c r="DU225" s="5"/>
      <c r="DV225" s="5"/>
      <c r="DW225" s="6"/>
      <c r="DX225" s="10"/>
      <c r="DY225" s="13"/>
      <c r="DZ225" s="14"/>
      <c r="EA225" s="15"/>
      <c r="EB225" s="13"/>
      <c r="EC225" s="14"/>
      <c r="ED225" s="15"/>
      <c r="EE225" s="13"/>
      <c r="EF225" s="14"/>
      <c r="EG225" s="15"/>
      <c r="EH225" s="13"/>
      <c r="EI225" s="14"/>
      <c r="EJ225" s="15"/>
      <c r="EK225" s="13"/>
      <c r="EL225" s="14"/>
      <c r="EM225" s="15"/>
      <c r="EN225" s="13"/>
      <c r="EO225" s="14"/>
      <c r="EP225" s="15"/>
      <c r="EQ225" s="13"/>
      <c r="ER225" s="14"/>
      <c r="ES225" s="15"/>
      <c r="ET225" s="13"/>
      <c r="EU225" s="14"/>
      <c r="EV225" s="15"/>
      <c r="EW225" s="13"/>
      <c r="EX225" s="14"/>
      <c r="EY225" s="15"/>
      <c r="EZ225" s="13"/>
      <c r="FA225" s="14"/>
      <c r="FB225" s="15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69"/>
      <c r="JJ225" s="12"/>
      <c r="JK225" s="12"/>
      <c r="JL225" s="12"/>
      <c r="JM225" s="169"/>
      <c r="JN225" s="12"/>
      <c r="JO225" s="169"/>
      <c r="JP225" s="12"/>
      <c r="JQ225" s="169"/>
      <c r="JR225" s="12"/>
      <c r="JS225" s="169"/>
      <c r="JT225" s="12"/>
      <c r="JU225" s="169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69"/>
      <c r="OF225" s="12"/>
      <c r="OG225" s="12"/>
      <c r="OH225" s="12"/>
      <c r="OI225" s="169"/>
      <c r="OJ225" s="12"/>
      <c r="OK225" s="169"/>
      <c r="OL225" s="12"/>
      <c r="OM225" s="169"/>
      <c r="ON225" s="12"/>
      <c r="OO225" s="169"/>
      <c r="OP225" s="12"/>
      <c r="OQ225" s="169"/>
      <c r="OR225" s="12"/>
      <c r="OS225" s="12"/>
      <c r="OT225" s="12"/>
      <c r="OU225" s="33"/>
      <c r="OV225" s="33"/>
      <c r="OW225" s="33"/>
      <c r="OX225" s="33"/>
      <c r="OY225" s="33"/>
      <c r="OZ225" s="33"/>
      <c r="PA225" s="33"/>
      <c r="PB225" s="33"/>
      <c r="PC225" s="33"/>
      <c r="PD225" s="33"/>
      <c r="PE225" s="33"/>
      <c r="PF225" s="33"/>
      <c r="PG225" s="33"/>
      <c r="PH225" s="33"/>
      <c r="PI225" s="33"/>
      <c r="PJ225" s="33"/>
      <c r="PK225" s="33"/>
      <c r="PL225" s="33"/>
    </row>
    <row r="226" spans="1:428">
      <c r="A226" s="2"/>
      <c r="B226" s="2"/>
      <c r="C226" s="2"/>
      <c r="D226" s="2"/>
      <c r="E226" s="3"/>
      <c r="F226" s="4"/>
      <c r="G226" s="5"/>
      <c r="H226" s="6"/>
      <c r="I226" s="7"/>
      <c r="J226" s="45"/>
      <c r="K226" s="48"/>
      <c r="L226" s="8"/>
      <c r="M226" s="9"/>
      <c r="N226" s="4"/>
      <c r="O226" s="8"/>
      <c r="P226" s="9"/>
      <c r="Q226" s="16"/>
      <c r="R226" s="17"/>
      <c r="S226" s="9"/>
      <c r="T226" s="4"/>
      <c r="U226" s="6"/>
      <c r="V226" s="40"/>
      <c r="W226" s="4"/>
      <c r="X226" s="5"/>
      <c r="Y226" s="6"/>
      <c r="Z226" s="4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6"/>
      <c r="BK226" s="10"/>
      <c r="BL226" s="10"/>
      <c r="BM226" s="11"/>
      <c r="BN226" s="7"/>
      <c r="BO226" s="8"/>
      <c r="BP226" s="9"/>
      <c r="BQ226" s="4"/>
      <c r="BR226" s="8"/>
      <c r="BS226" s="9"/>
      <c r="BT226" s="7"/>
      <c r="BU226" s="9"/>
      <c r="BV226" s="76"/>
      <c r="BW226" s="4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6"/>
      <c r="DH226" s="10"/>
      <c r="DI226" s="11"/>
      <c r="DJ226" s="7"/>
      <c r="DK226" s="8"/>
      <c r="DL226" s="9"/>
      <c r="DM226" s="7"/>
      <c r="DN226" s="8"/>
      <c r="DO226" s="18"/>
      <c r="DP226" s="4"/>
      <c r="DQ226" s="5"/>
      <c r="DR226" s="6"/>
      <c r="DS226" s="4"/>
      <c r="DT226" s="5"/>
      <c r="DU226" s="5"/>
      <c r="DV226" s="5"/>
      <c r="DW226" s="6"/>
      <c r="DX226" s="10"/>
      <c r="DY226" s="13"/>
      <c r="DZ226" s="14"/>
      <c r="EA226" s="15"/>
      <c r="EB226" s="13"/>
      <c r="EC226" s="14"/>
      <c r="ED226" s="15"/>
      <c r="EE226" s="13"/>
      <c r="EF226" s="14"/>
      <c r="EG226" s="15"/>
      <c r="EH226" s="13"/>
      <c r="EI226" s="14"/>
      <c r="EJ226" s="15"/>
      <c r="EK226" s="13"/>
      <c r="EL226" s="14"/>
      <c r="EM226" s="15"/>
      <c r="EN226" s="13"/>
      <c r="EO226" s="14"/>
      <c r="EP226" s="15"/>
      <c r="EQ226" s="13"/>
      <c r="ER226" s="14"/>
      <c r="ES226" s="15"/>
      <c r="ET226" s="13"/>
      <c r="EU226" s="14"/>
      <c r="EV226" s="15"/>
      <c r="EW226" s="13"/>
      <c r="EX226" s="14"/>
      <c r="EY226" s="15"/>
      <c r="EZ226" s="13"/>
      <c r="FA226" s="14"/>
      <c r="FB226" s="15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69"/>
      <c r="JJ226" s="12"/>
      <c r="JK226" s="12"/>
      <c r="JL226" s="12"/>
      <c r="JM226" s="169"/>
      <c r="JN226" s="12"/>
      <c r="JO226" s="169"/>
      <c r="JP226" s="12"/>
      <c r="JQ226" s="169"/>
      <c r="JR226" s="12"/>
      <c r="JS226" s="169"/>
      <c r="JT226" s="12"/>
      <c r="JU226" s="169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69"/>
      <c r="OF226" s="12"/>
      <c r="OG226" s="12"/>
      <c r="OH226" s="12"/>
      <c r="OI226" s="169"/>
      <c r="OJ226" s="12"/>
      <c r="OK226" s="169"/>
      <c r="OL226" s="12"/>
      <c r="OM226" s="169"/>
      <c r="ON226" s="12"/>
      <c r="OO226" s="169"/>
      <c r="OP226" s="12"/>
      <c r="OQ226" s="169"/>
      <c r="OR226" s="12"/>
      <c r="OS226" s="12"/>
      <c r="OT226" s="12"/>
      <c r="OU226" s="33"/>
      <c r="OV226" s="33"/>
      <c r="OW226" s="33"/>
      <c r="OX226" s="33"/>
      <c r="OY226" s="33"/>
      <c r="OZ226" s="33"/>
      <c r="PA226" s="33"/>
      <c r="PB226" s="33"/>
      <c r="PC226" s="33"/>
      <c r="PD226" s="33"/>
      <c r="PE226" s="33"/>
      <c r="PF226" s="33"/>
      <c r="PG226" s="33"/>
      <c r="PH226" s="33"/>
      <c r="PI226" s="33"/>
      <c r="PJ226" s="33"/>
      <c r="PK226" s="33"/>
      <c r="PL226" s="33"/>
    </row>
    <row r="227" spans="1:428">
      <c r="A227" s="2"/>
      <c r="B227" s="2"/>
      <c r="C227" s="2"/>
      <c r="D227" s="2"/>
      <c r="E227" s="3"/>
      <c r="F227" s="4"/>
      <c r="G227" s="5"/>
      <c r="H227" s="6"/>
      <c r="I227" s="7"/>
      <c r="J227" s="45"/>
      <c r="K227" s="48"/>
      <c r="L227" s="8"/>
      <c r="M227" s="9"/>
      <c r="N227" s="4"/>
      <c r="O227" s="8"/>
      <c r="P227" s="9"/>
      <c r="Q227" s="16"/>
      <c r="R227" s="17"/>
      <c r="S227" s="9"/>
      <c r="T227" s="4"/>
      <c r="U227" s="6"/>
      <c r="V227" s="40"/>
      <c r="W227" s="4"/>
      <c r="X227" s="5"/>
      <c r="Y227" s="6"/>
      <c r="Z227" s="4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6"/>
      <c r="BK227" s="10"/>
      <c r="BL227" s="10"/>
      <c r="BM227" s="11"/>
      <c r="BN227" s="7"/>
      <c r="BO227" s="8"/>
      <c r="BP227" s="9"/>
      <c r="BQ227" s="4"/>
      <c r="BR227" s="8"/>
      <c r="BS227" s="9"/>
      <c r="BT227" s="7"/>
      <c r="BU227" s="9"/>
      <c r="BV227" s="76"/>
      <c r="BW227" s="4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6"/>
      <c r="DH227" s="10"/>
      <c r="DI227" s="11"/>
      <c r="DJ227" s="7"/>
      <c r="DK227" s="8"/>
      <c r="DL227" s="9"/>
      <c r="DM227" s="7"/>
      <c r="DN227" s="8"/>
      <c r="DO227" s="18"/>
      <c r="DP227" s="4"/>
      <c r="DQ227" s="5"/>
      <c r="DR227" s="6"/>
      <c r="DS227" s="4"/>
      <c r="DT227" s="5"/>
      <c r="DU227" s="5"/>
      <c r="DV227" s="5"/>
      <c r="DW227" s="6"/>
      <c r="DX227" s="10"/>
      <c r="DY227" s="13"/>
      <c r="DZ227" s="14"/>
      <c r="EA227" s="15"/>
      <c r="EB227" s="13"/>
      <c r="EC227" s="14"/>
      <c r="ED227" s="15"/>
      <c r="EE227" s="13"/>
      <c r="EF227" s="14"/>
      <c r="EG227" s="15"/>
      <c r="EH227" s="13"/>
      <c r="EI227" s="14"/>
      <c r="EJ227" s="15"/>
      <c r="EK227" s="13"/>
      <c r="EL227" s="14"/>
      <c r="EM227" s="15"/>
      <c r="EN227" s="13"/>
      <c r="EO227" s="14"/>
      <c r="EP227" s="15"/>
      <c r="EQ227" s="13"/>
      <c r="ER227" s="14"/>
      <c r="ES227" s="15"/>
      <c r="ET227" s="13"/>
      <c r="EU227" s="14"/>
      <c r="EV227" s="15"/>
      <c r="EW227" s="13"/>
      <c r="EX227" s="14"/>
      <c r="EY227" s="15"/>
      <c r="EZ227" s="13"/>
      <c r="FA227" s="14"/>
      <c r="FB227" s="15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69"/>
      <c r="JJ227" s="12"/>
      <c r="JK227" s="12"/>
      <c r="JL227" s="12"/>
      <c r="JM227" s="169"/>
      <c r="JN227" s="12"/>
      <c r="JO227" s="169"/>
      <c r="JP227" s="12"/>
      <c r="JQ227" s="169"/>
      <c r="JR227" s="12"/>
      <c r="JS227" s="169"/>
      <c r="JT227" s="12"/>
      <c r="JU227" s="169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69"/>
      <c r="OF227" s="12"/>
      <c r="OG227" s="12"/>
      <c r="OH227" s="12"/>
      <c r="OI227" s="169"/>
      <c r="OJ227" s="12"/>
      <c r="OK227" s="169"/>
      <c r="OL227" s="12"/>
      <c r="OM227" s="169"/>
      <c r="ON227" s="12"/>
      <c r="OO227" s="169"/>
      <c r="OP227" s="12"/>
      <c r="OQ227" s="169"/>
      <c r="OR227" s="12"/>
      <c r="OS227" s="12"/>
      <c r="OT227" s="12"/>
      <c r="OU227" s="33"/>
      <c r="OV227" s="33"/>
      <c r="OW227" s="33"/>
      <c r="OX227" s="33"/>
      <c r="OY227" s="33"/>
      <c r="OZ227" s="33"/>
      <c r="PA227" s="33"/>
      <c r="PB227" s="33"/>
      <c r="PC227" s="33"/>
      <c r="PD227" s="33"/>
      <c r="PE227" s="33"/>
      <c r="PF227" s="33"/>
      <c r="PG227" s="33"/>
      <c r="PH227" s="33"/>
      <c r="PI227" s="33"/>
      <c r="PJ227" s="33"/>
      <c r="PK227" s="33"/>
      <c r="PL227" s="33"/>
    </row>
    <row r="228" spans="1:428">
      <c r="A228" s="2"/>
      <c r="B228" s="2"/>
      <c r="C228" s="2"/>
      <c r="D228" s="2"/>
      <c r="E228" s="3"/>
      <c r="F228" s="4"/>
      <c r="G228" s="5"/>
      <c r="H228" s="6"/>
      <c r="I228" s="7"/>
      <c r="J228" s="45"/>
      <c r="K228" s="48"/>
      <c r="L228" s="8"/>
      <c r="M228" s="9"/>
      <c r="N228" s="4"/>
      <c r="O228" s="8"/>
      <c r="P228" s="9"/>
      <c r="Q228" s="16"/>
      <c r="R228" s="17"/>
      <c r="S228" s="9"/>
      <c r="T228" s="4"/>
      <c r="U228" s="6"/>
      <c r="V228" s="40"/>
      <c r="W228" s="4"/>
      <c r="X228" s="5"/>
      <c r="Y228" s="6"/>
      <c r="Z228" s="4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6"/>
      <c r="BK228" s="10"/>
      <c r="BL228" s="10"/>
      <c r="BM228" s="11"/>
      <c r="BN228" s="7"/>
      <c r="BO228" s="8"/>
      <c r="BP228" s="9"/>
      <c r="BQ228" s="4"/>
      <c r="BR228" s="8"/>
      <c r="BS228" s="9"/>
      <c r="BT228" s="7"/>
      <c r="BU228" s="9"/>
      <c r="BV228" s="76"/>
      <c r="BW228" s="4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6"/>
      <c r="DH228" s="10"/>
      <c r="DI228" s="11"/>
      <c r="DJ228" s="7"/>
      <c r="DK228" s="8"/>
      <c r="DL228" s="9"/>
      <c r="DM228" s="7"/>
      <c r="DN228" s="8"/>
      <c r="DO228" s="18"/>
      <c r="DP228" s="4"/>
      <c r="DQ228" s="5"/>
      <c r="DR228" s="6"/>
      <c r="DS228" s="4"/>
      <c r="DT228" s="5"/>
      <c r="DU228" s="5"/>
      <c r="DV228" s="5"/>
      <c r="DW228" s="6"/>
      <c r="DX228" s="10"/>
      <c r="DY228" s="13"/>
      <c r="DZ228" s="14"/>
      <c r="EA228" s="15"/>
      <c r="EB228" s="13"/>
      <c r="EC228" s="14"/>
      <c r="ED228" s="15"/>
      <c r="EE228" s="13"/>
      <c r="EF228" s="14"/>
      <c r="EG228" s="15"/>
      <c r="EH228" s="13"/>
      <c r="EI228" s="14"/>
      <c r="EJ228" s="15"/>
      <c r="EK228" s="13"/>
      <c r="EL228" s="14"/>
      <c r="EM228" s="15"/>
      <c r="EN228" s="13"/>
      <c r="EO228" s="14"/>
      <c r="EP228" s="15"/>
      <c r="EQ228" s="13"/>
      <c r="ER228" s="14"/>
      <c r="ES228" s="15"/>
      <c r="ET228" s="13"/>
      <c r="EU228" s="14"/>
      <c r="EV228" s="15"/>
      <c r="EW228" s="13"/>
      <c r="EX228" s="14"/>
      <c r="EY228" s="15"/>
      <c r="EZ228" s="13"/>
      <c r="FA228" s="14"/>
      <c r="FB228" s="15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69"/>
      <c r="JJ228" s="12"/>
      <c r="JK228" s="12"/>
      <c r="JL228" s="12"/>
      <c r="JM228" s="169"/>
      <c r="JN228" s="12"/>
      <c r="JO228" s="169"/>
      <c r="JP228" s="12"/>
      <c r="JQ228" s="169"/>
      <c r="JR228" s="12"/>
      <c r="JS228" s="169"/>
      <c r="JT228" s="12"/>
      <c r="JU228" s="169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69"/>
      <c r="OF228" s="12"/>
      <c r="OG228" s="12"/>
      <c r="OH228" s="12"/>
      <c r="OI228" s="169"/>
      <c r="OJ228" s="12"/>
      <c r="OK228" s="169"/>
      <c r="OL228" s="12"/>
      <c r="OM228" s="169"/>
      <c r="ON228" s="12"/>
      <c r="OO228" s="169"/>
      <c r="OP228" s="12"/>
      <c r="OQ228" s="169"/>
      <c r="OR228" s="12"/>
      <c r="OS228" s="12"/>
      <c r="OT228" s="12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</row>
    <row r="229" spans="1:428">
      <c r="A229" s="2"/>
      <c r="B229" s="2"/>
      <c r="C229" s="2"/>
      <c r="D229" s="2"/>
      <c r="E229" s="3"/>
      <c r="F229" s="4"/>
      <c r="G229" s="5"/>
      <c r="H229" s="6"/>
      <c r="I229" s="7"/>
      <c r="J229" s="45"/>
      <c r="K229" s="48"/>
      <c r="L229" s="8"/>
      <c r="M229" s="9"/>
      <c r="N229" s="4"/>
      <c r="O229" s="8"/>
      <c r="P229" s="9"/>
      <c r="Q229" s="16"/>
      <c r="R229" s="17"/>
      <c r="S229" s="9"/>
      <c r="T229" s="4"/>
      <c r="U229" s="6"/>
      <c r="V229" s="40"/>
      <c r="W229" s="4"/>
      <c r="X229" s="5"/>
      <c r="Y229" s="6"/>
      <c r="Z229" s="4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6"/>
      <c r="BK229" s="10"/>
      <c r="BL229" s="10"/>
      <c r="BM229" s="11"/>
      <c r="BN229" s="7"/>
      <c r="BO229" s="8"/>
      <c r="BP229" s="9"/>
      <c r="BQ229" s="4"/>
      <c r="BR229" s="8"/>
      <c r="BS229" s="9"/>
      <c r="BT229" s="7"/>
      <c r="BU229" s="9"/>
      <c r="BV229" s="76"/>
      <c r="BW229" s="4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6"/>
      <c r="DH229" s="10"/>
      <c r="DI229" s="11"/>
      <c r="DJ229" s="7"/>
      <c r="DK229" s="8"/>
      <c r="DL229" s="9"/>
      <c r="DM229" s="7"/>
      <c r="DN229" s="8"/>
      <c r="DO229" s="18"/>
      <c r="DP229" s="4"/>
      <c r="DQ229" s="5"/>
      <c r="DR229" s="6"/>
      <c r="DS229" s="4"/>
      <c r="DT229" s="5"/>
      <c r="DU229" s="5"/>
      <c r="DV229" s="5"/>
      <c r="DW229" s="6"/>
      <c r="DX229" s="10"/>
      <c r="DY229" s="13"/>
      <c r="DZ229" s="14"/>
      <c r="EA229" s="15"/>
      <c r="EB229" s="13"/>
      <c r="EC229" s="14"/>
      <c r="ED229" s="15"/>
      <c r="EE229" s="13"/>
      <c r="EF229" s="14"/>
      <c r="EG229" s="15"/>
      <c r="EH229" s="13"/>
      <c r="EI229" s="14"/>
      <c r="EJ229" s="15"/>
      <c r="EK229" s="13"/>
      <c r="EL229" s="14"/>
      <c r="EM229" s="15"/>
      <c r="EN229" s="13"/>
      <c r="EO229" s="14"/>
      <c r="EP229" s="15"/>
      <c r="EQ229" s="13"/>
      <c r="ER229" s="14"/>
      <c r="ES229" s="15"/>
      <c r="ET229" s="13"/>
      <c r="EU229" s="14"/>
      <c r="EV229" s="15"/>
      <c r="EW229" s="13"/>
      <c r="EX229" s="14"/>
      <c r="EY229" s="15"/>
      <c r="EZ229" s="13"/>
      <c r="FA229" s="14"/>
      <c r="FB229" s="15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69"/>
      <c r="JJ229" s="12"/>
      <c r="JK229" s="12"/>
      <c r="JL229" s="12"/>
      <c r="JM229" s="169"/>
      <c r="JN229" s="12"/>
      <c r="JO229" s="169"/>
      <c r="JP229" s="12"/>
      <c r="JQ229" s="169"/>
      <c r="JR229" s="12"/>
      <c r="JS229" s="169"/>
      <c r="JT229" s="12"/>
      <c r="JU229" s="169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69"/>
      <c r="OF229" s="12"/>
      <c r="OG229" s="12"/>
      <c r="OH229" s="12"/>
      <c r="OI229" s="169"/>
      <c r="OJ229" s="12"/>
      <c r="OK229" s="169"/>
      <c r="OL229" s="12"/>
      <c r="OM229" s="169"/>
      <c r="ON229" s="12"/>
      <c r="OO229" s="169"/>
      <c r="OP229" s="12"/>
      <c r="OQ229" s="169"/>
      <c r="OR229" s="12"/>
      <c r="OS229" s="12"/>
      <c r="OT229" s="12"/>
      <c r="OU229" s="33"/>
      <c r="OV229" s="33"/>
      <c r="OW229" s="33"/>
      <c r="OX229" s="33"/>
      <c r="OY229" s="33"/>
      <c r="OZ229" s="33"/>
      <c r="PA229" s="33"/>
      <c r="PB229" s="33"/>
      <c r="PC229" s="33"/>
      <c r="PD229" s="33"/>
      <c r="PE229" s="33"/>
      <c r="PF229" s="33"/>
      <c r="PG229" s="33"/>
      <c r="PH229" s="33"/>
      <c r="PI229" s="33"/>
      <c r="PJ229" s="33"/>
      <c r="PK229" s="33"/>
      <c r="PL229" s="33"/>
    </row>
    <row r="230" spans="1:428">
      <c r="A230" s="2"/>
      <c r="B230" s="2"/>
      <c r="C230" s="2"/>
      <c r="D230" s="2"/>
      <c r="E230" s="3"/>
      <c r="F230" s="4"/>
      <c r="G230" s="5"/>
      <c r="H230" s="6"/>
      <c r="I230" s="7"/>
      <c r="J230" s="45"/>
      <c r="K230" s="48"/>
      <c r="L230" s="8"/>
      <c r="M230" s="9"/>
      <c r="N230" s="4"/>
      <c r="O230" s="8"/>
      <c r="P230" s="9"/>
      <c r="Q230" s="16"/>
      <c r="R230" s="17"/>
      <c r="S230" s="9"/>
      <c r="T230" s="4"/>
      <c r="U230" s="6"/>
      <c r="V230" s="40"/>
      <c r="W230" s="4"/>
      <c r="X230" s="5"/>
      <c r="Y230" s="6"/>
      <c r="Z230" s="4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6"/>
      <c r="BK230" s="10"/>
      <c r="BL230" s="10"/>
      <c r="BM230" s="11"/>
      <c r="BN230" s="7"/>
      <c r="BO230" s="8"/>
      <c r="BP230" s="9"/>
      <c r="BQ230" s="4"/>
      <c r="BR230" s="8"/>
      <c r="BS230" s="9"/>
      <c r="BT230" s="7"/>
      <c r="BU230" s="9"/>
      <c r="BV230" s="76"/>
      <c r="BW230" s="4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6"/>
      <c r="DH230" s="10"/>
      <c r="DI230" s="11"/>
      <c r="DJ230" s="7"/>
      <c r="DK230" s="8"/>
      <c r="DL230" s="9"/>
      <c r="DM230" s="7"/>
      <c r="DN230" s="8"/>
      <c r="DO230" s="18"/>
      <c r="DP230" s="4"/>
      <c r="DQ230" s="5"/>
      <c r="DR230" s="6"/>
      <c r="DS230" s="4"/>
      <c r="DT230" s="5"/>
      <c r="DU230" s="5"/>
      <c r="DV230" s="5"/>
      <c r="DW230" s="6"/>
      <c r="DX230" s="10"/>
      <c r="DY230" s="13"/>
      <c r="DZ230" s="14"/>
      <c r="EA230" s="15"/>
      <c r="EB230" s="13"/>
      <c r="EC230" s="14"/>
      <c r="ED230" s="15"/>
      <c r="EE230" s="13"/>
      <c r="EF230" s="14"/>
      <c r="EG230" s="15"/>
      <c r="EH230" s="13"/>
      <c r="EI230" s="14"/>
      <c r="EJ230" s="15"/>
      <c r="EK230" s="13"/>
      <c r="EL230" s="14"/>
      <c r="EM230" s="15"/>
      <c r="EN230" s="13"/>
      <c r="EO230" s="14"/>
      <c r="EP230" s="15"/>
      <c r="EQ230" s="13"/>
      <c r="ER230" s="14"/>
      <c r="ES230" s="15"/>
      <c r="ET230" s="13"/>
      <c r="EU230" s="14"/>
      <c r="EV230" s="15"/>
      <c r="EW230" s="13"/>
      <c r="EX230" s="14"/>
      <c r="EY230" s="15"/>
      <c r="EZ230" s="13"/>
      <c r="FA230" s="14"/>
      <c r="FB230" s="15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69"/>
      <c r="JJ230" s="12"/>
      <c r="JK230" s="12"/>
      <c r="JL230" s="12"/>
      <c r="JM230" s="169"/>
      <c r="JN230" s="12"/>
      <c r="JO230" s="169"/>
      <c r="JP230" s="12"/>
      <c r="JQ230" s="169"/>
      <c r="JR230" s="12"/>
      <c r="JS230" s="169"/>
      <c r="JT230" s="12"/>
      <c r="JU230" s="169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69"/>
      <c r="OF230" s="12"/>
      <c r="OG230" s="12"/>
      <c r="OH230" s="12"/>
      <c r="OI230" s="169"/>
      <c r="OJ230" s="12"/>
      <c r="OK230" s="169"/>
      <c r="OL230" s="12"/>
      <c r="OM230" s="169"/>
      <c r="ON230" s="12"/>
      <c r="OO230" s="169"/>
      <c r="OP230" s="12"/>
      <c r="OQ230" s="169"/>
      <c r="OR230" s="12"/>
      <c r="OS230" s="12"/>
      <c r="OT230" s="12"/>
      <c r="OU230" s="33"/>
      <c r="OV230" s="33"/>
      <c r="OW230" s="33"/>
      <c r="OX230" s="33"/>
      <c r="OY230" s="33"/>
      <c r="OZ230" s="33"/>
      <c r="PA230" s="33"/>
      <c r="PB230" s="33"/>
      <c r="PC230" s="33"/>
      <c r="PD230" s="33"/>
      <c r="PE230" s="33"/>
      <c r="PF230" s="33"/>
      <c r="PG230" s="33"/>
      <c r="PH230" s="33"/>
      <c r="PI230" s="33"/>
      <c r="PJ230" s="33"/>
      <c r="PK230" s="33"/>
      <c r="PL230" s="33"/>
    </row>
    <row r="231" spans="1:428">
      <c r="A231" s="2"/>
      <c r="B231" s="2"/>
      <c r="C231" s="2"/>
      <c r="D231" s="2"/>
      <c r="E231" s="3"/>
      <c r="F231" s="4"/>
      <c r="G231" s="5"/>
      <c r="H231" s="6"/>
      <c r="I231" s="7"/>
      <c r="J231" s="45"/>
      <c r="K231" s="48"/>
      <c r="L231" s="8"/>
      <c r="M231" s="9"/>
      <c r="N231" s="4"/>
      <c r="O231" s="8"/>
      <c r="P231" s="9"/>
      <c r="Q231" s="16"/>
      <c r="R231" s="17"/>
      <c r="S231" s="9"/>
      <c r="T231" s="4"/>
      <c r="U231" s="6"/>
      <c r="V231" s="40"/>
      <c r="W231" s="4"/>
      <c r="X231" s="5"/>
      <c r="Y231" s="6"/>
      <c r="Z231" s="4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6"/>
      <c r="BK231" s="10"/>
      <c r="BL231" s="10"/>
      <c r="BM231" s="11"/>
      <c r="BN231" s="7"/>
      <c r="BO231" s="8"/>
      <c r="BP231" s="9"/>
      <c r="BQ231" s="4"/>
      <c r="BR231" s="8"/>
      <c r="BS231" s="9"/>
      <c r="BT231" s="7"/>
      <c r="BU231" s="9"/>
      <c r="BV231" s="76"/>
      <c r="BW231" s="4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6"/>
      <c r="DH231" s="10"/>
      <c r="DI231" s="11"/>
      <c r="DJ231" s="7"/>
      <c r="DK231" s="8"/>
      <c r="DL231" s="9"/>
      <c r="DM231" s="7"/>
      <c r="DN231" s="8"/>
      <c r="DO231" s="18"/>
      <c r="DP231" s="4"/>
      <c r="DQ231" s="5"/>
      <c r="DR231" s="6"/>
      <c r="DS231" s="4"/>
      <c r="DT231" s="5"/>
      <c r="DU231" s="5"/>
      <c r="DV231" s="5"/>
      <c r="DW231" s="6"/>
      <c r="DX231" s="10"/>
      <c r="DY231" s="13"/>
      <c r="DZ231" s="14"/>
      <c r="EA231" s="15"/>
      <c r="EB231" s="13"/>
      <c r="EC231" s="14"/>
      <c r="ED231" s="15"/>
      <c r="EE231" s="13"/>
      <c r="EF231" s="14"/>
      <c r="EG231" s="15"/>
      <c r="EH231" s="13"/>
      <c r="EI231" s="14"/>
      <c r="EJ231" s="15"/>
      <c r="EK231" s="13"/>
      <c r="EL231" s="14"/>
      <c r="EM231" s="15"/>
      <c r="EN231" s="13"/>
      <c r="EO231" s="14"/>
      <c r="EP231" s="15"/>
      <c r="EQ231" s="13"/>
      <c r="ER231" s="14"/>
      <c r="ES231" s="15"/>
      <c r="ET231" s="13"/>
      <c r="EU231" s="14"/>
      <c r="EV231" s="15"/>
      <c r="EW231" s="13"/>
      <c r="EX231" s="14"/>
      <c r="EY231" s="15"/>
      <c r="EZ231" s="13"/>
      <c r="FA231" s="14"/>
      <c r="FB231" s="15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69"/>
      <c r="JJ231" s="12"/>
      <c r="JK231" s="12"/>
      <c r="JL231" s="12"/>
      <c r="JM231" s="169"/>
      <c r="JN231" s="12"/>
      <c r="JO231" s="169"/>
      <c r="JP231" s="12"/>
      <c r="JQ231" s="169"/>
      <c r="JR231" s="12"/>
      <c r="JS231" s="169"/>
      <c r="JT231" s="12"/>
      <c r="JU231" s="169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69"/>
      <c r="OF231" s="12"/>
      <c r="OG231" s="12"/>
      <c r="OH231" s="12"/>
      <c r="OI231" s="169"/>
      <c r="OJ231" s="12"/>
      <c r="OK231" s="169"/>
      <c r="OL231" s="12"/>
      <c r="OM231" s="169"/>
      <c r="ON231" s="12"/>
      <c r="OO231" s="169"/>
      <c r="OP231" s="12"/>
      <c r="OQ231" s="169"/>
      <c r="OR231" s="12"/>
      <c r="OS231" s="12"/>
      <c r="OT231" s="12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</row>
    <row r="232" spans="1:428">
      <c r="A232" s="2"/>
      <c r="B232" s="2"/>
      <c r="C232" s="2"/>
      <c r="D232" s="2"/>
      <c r="E232" s="3"/>
      <c r="F232" s="4"/>
      <c r="G232" s="5"/>
      <c r="H232" s="6"/>
      <c r="I232" s="7"/>
      <c r="J232" s="45"/>
      <c r="K232" s="48"/>
      <c r="L232" s="8"/>
      <c r="M232" s="9"/>
      <c r="N232" s="4"/>
      <c r="O232" s="8"/>
      <c r="P232" s="9"/>
      <c r="Q232" s="16"/>
      <c r="R232" s="17"/>
      <c r="S232" s="9"/>
      <c r="T232" s="4"/>
      <c r="U232" s="6"/>
      <c r="V232" s="40"/>
      <c r="W232" s="4"/>
      <c r="X232" s="5"/>
      <c r="Y232" s="6"/>
      <c r="Z232" s="4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6"/>
      <c r="BK232" s="10"/>
      <c r="BL232" s="10"/>
      <c r="BM232" s="11"/>
      <c r="BN232" s="7"/>
      <c r="BO232" s="8"/>
      <c r="BP232" s="9"/>
      <c r="BQ232" s="4"/>
      <c r="BR232" s="8"/>
      <c r="BS232" s="9"/>
      <c r="BT232" s="7"/>
      <c r="BU232" s="9"/>
      <c r="BV232" s="76"/>
      <c r="BW232" s="4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6"/>
      <c r="DH232" s="10"/>
      <c r="DI232" s="11"/>
      <c r="DJ232" s="7"/>
      <c r="DK232" s="8"/>
      <c r="DL232" s="9"/>
      <c r="DM232" s="7"/>
      <c r="DN232" s="8"/>
      <c r="DO232" s="18"/>
      <c r="DP232" s="4"/>
      <c r="DQ232" s="5"/>
      <c r="DR232" s="6"/>
      <c r="DS232" s="4"/>
      <c r="DT232" s="5"/>
      <c r="DU232" s="5"/>
      <c r="DV232" s="5"/>
      <c r="DW232" s="6"/>
      <c r="DX232" s="10"/>
      <c r="DY232" s="13"/>
      <c r="DZ232" s="14"/>
      <c r="EA232" s="15"/>
      <c r="EB232" s="13"/>
      <c r="EC232" s="14"/>
      <c r="ED232" s="15"/>
      <c r="EE232" s="13"/>
      <c r="EF232" s="14"/>
      <c r="EG232" s="15"/>
      <c r="EH232" s="13"/>
      <c r="EI232" s="14"/>
      <c r="EJ232" s="15"/>
      <c r="EK232" s="13"/>
      <c r="EL232" s="14"/>
      <c r="EM232" s="15"/>
      <c r="EN232" s="13"/>
      <c r="EO232" s="14"/>
      <c r="EP232" s="15"/>
      <c r="EQ232" s="13"/>
      <c r="ER232" s="14"/>
      <c r="ES232" s="15"/>
      <c r="ET232" s="13"/>
      <c r="EU232" s="14"/>
      <c r="EV232" s="15"/>
      <c r="EW232" s="13"/>
      <c r="EX232" s="14"/>
      <c r="EY232" s="15"/>
      <c r="EZ232" s="13"/>
      <c r="FA232" s="14"/>
      <c r="FB232" s="15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69"/>
      <c r="JJ232" s="12"/>
      <c r="JK232" s="12"/>
      <c r="JL232" s="12"/>
      <c r="JM232" s="169"/>
      <c r="JN232" s="12"/>
      <c r="JO232" s="169"/>
      <c r="JP232" s="12"/>
      <c r="JQ232" s="169"/>
      <c r="JR232" s="12"/>
      <c r="JS232" s="169"/>
      <c r="JT232" s="12"/>
      <c r="JU232" s="169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69"/>
      <c r="OF232" s="12"/>
      <c r="OG232" s="12"/>
      <c r="OH232" s="12"/>
      <c r="OI232" s="169"/>
      <c r="OJ232" s="12"/>
      <c r="OK232" s="169"/>
      <c r="OL232" s="12"/>
      <c r="OM232" s="169"/>
      <c r="ON232" s="12"/>
      <c r="OO232" s="169"/>
      <c r="OP232" s="12"/>
      <c r="OQ232" s="169"/>
      <c r="OR232" s="12"/>
      <c r="OS232" s="12"/>
      <c r="OT232" s="12"/>
      <c r="OU232" s="33"/>
      <c r="OV232" s="33"/>
      <c r="OW232" s="33"/>
      <c r="OX232" s="33"/>
      <c r="OY232" s="33"/>
      <c r="OZ232" s="33"/>
      <c r="PA232" s="33"/>
      <c r="PB232" s="33"/>
      <c r="PC232" s="33"/>
      <c r="PD232" s="33"/>
      <c r="PE232" s="33"/>
      <c r="PF232" s="33"/>
      <c r="PG232" s="33"/>
      <c r="PH232" s="33"/>
      <c r="PI232" s="33"/>
      <c r="PJ232" s="33"/>
      <c r="PK232" s="33"/>
      <c r="PL232" s="33"/>
    </row>
    <row r="233" spans="1:428">
      <c r="A233" s="2"/>
      <c r="B233" s="2"/>
      <c r="C233" s="2"/>
      <c r="D233" s="2"/>
      <c r="E233" s="3"/>
      <c r="F233" s="4"/>
      <c r="G233" s="5"/>
      <c r="H233" s="6"/>
      <c r="I233" s="7"/>
      <c r="J233" s="45"/>
      <c r="K233" s="48"/>
      <c r="L233" s="8"/>
      <c r="M233" s="9"/>
      <c r="N233" s="4"/>
      <c r="O233" s="8"/>
      <c r="P233" s="9"/>
      <c r="Q233" s="16"/>
      <c r="R233" s="17"/>
      <c r="S233" s="9"/>
      <c r="T233" s="4"/>
      <c r="U233" s="6"/>
      <c r="V233" s="40"/>
      <c r="W233" s="4"/>
      <c r="X233" s="5"/>
      <c r="Y233" s="6"/>
      <c r="Z233" s="4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6"/>
      <c r="BK233" s="10"/>
      <c r="BL233" s="10"/>
      <c r="BM233" s="11"/>
      <c r="BN233" s="7"/>
      <c r="BO233" s="8"/>
      <c r="BP233" s="9"/>
      <c r="BQ233" s="4"/>
      <c r="BR233" s="8"/>
      <c r="BS233" s="9"/>
      <c r="BT233" s="7"/>
      <c r="BU233" s="9"/>
      <c r="BV233" s="76"/>
      <c r="BW233" s="4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6"/>
      <c r="DH233" s="10"/>
      <c r="DI233" s="11"/>
      <c r="DJ233" s="7"/>
      <c r="DK233" s="8"/>
      <c r="DL233" s="9"/>
      <c r="DM233" s="7"/>
      <c r="DN233" s="8"/>
      <c r="DO233" s="18"/>
      <c r="DP233" s="4"/>
      <c r="DQ233" s="5"/>
      <c r="DR233" s="6"/>
      <c r="DS233" s="4"/>
      <c r="DT233" s="5"/>
      <c r="DU233" s="5"/>
      <c r="DV233" s="5"/>
      <c r="DW233" s="6"/>
      <c r="DX233" s="10"/>
      <c r="DY233" s="13"/>
      <c r="DZ233" s="14"/>
      <c r="EA233" s="20"/>
      <c r="EB233" s="13"/>
      <c r="EC233" s="14"/>
      <c r="ED233" s="15"/>
      <c r="EE233" s="13"/>
      <c r="EF233" s="14"/>
      <c r="EG233" s="15"/>
      <c r="EH233" s="13"/>
      <c r="EI233" s="14"/>
      <c r="EJ233" s="15"/>
      <c r="EK233" s="13"/>
      <c r="EL233" s="14"/>
      <c r="EM233" s="15"/>
      <c r="EN233" s="13"/>
      <c r="EO233" s="14"/>
      <c r="EP233" s="15"/>
      <c r="EQ233" s="13"/>
      <c r="ER233" s="14"/>
      <c r="ES233" s="15"/>
      <c r="ET233" s="13"/>
      <c r="EU233" s="14"/>
      <c r="EV233" s="15"/>
      <c r="EW233" s="13"/>
      <c r="EX233" s="14"/>
      <c r="EY233" s="15"/>
      <c r="EZ233" s="13"/>
      <c r="FA233" s="14"/>
      <c r="FB233" s="15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69"/>
      <c r="JJ233" s="12"/>
      <c r="JK233" s="12"/>
      <c r="JL233" s="12"/>
      <c r="JM233" s="169"/>
      <c r="JN233" s="12"/>
      <c r="JO233" s="169"/>
      <c r="JP233" s="12"/>
      <c r="JQ233" s="169"/>
      <c r="JR233" s="12"/>
      <c r="JS233" s="169"/>
      <c r="JT233" s="12"/>
      <c r="JU233" s="169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69"/>
      <c r="OF233" s="12"/>
      <c r="OG233" s="12"/>
      <c r="OH233" s="12"/>
      <c r="OI233" s="169"/>
      <c r="OJ233" s="12"/>
      <c r="OK233" s="169"/>
      <c r="OL233" s="12"/>
      <c r="OM233" s="169"/>
      <c r="ON233" s="12"/>
      <c r="OO233" s="169"/>
      <c r="OP233" s="12"/>
      <c r="OQ233" s="169"/>
      <c r="OR233" s="12"/>
      <c r="OS233" s="12"/>
      <c r="OT233" s="12"/>
      <c r="OU233" s="33"/>
      <c r="OV233" s="33"/>
      <c r="OW233" s="33"/>
      <c r="OX233" s="33"/>
      <c r="OY233" s="33"/>
      <c r="OZ233" s="33"/>
      <c r="PA233" s="33"/>
      <c r="PB233" s="33"/>
      <c r="PC233" s="33"/>
      <c r="PD233" s="33"/>
      <c r="PE233" s="33"/>
      <c r="PF233" s="33"/>
      <c r="PG233" s="33"/>
      <c r="PH233" s="33"/>
      <c r="PI233" s="33"/>
      <c r="PJ233" s="33"/>
      <c r="PK233" s="33"/>
      <c r="PL233" s="33"/>
    </row>
    <row r="234" spans="1:428">
      <c r="A234" s="2"/>
      <c r="B234" s="2"/>
      <c r="C234" s="2"/>
      <c r="D234" s="2"/>
      <c r="E234" s="3"/>
      <c r="F234" s="4"/>
      <c r="G234" s="5"/>
      <c r="H234" s="6"/>
      <c r="I234" s="7"/>
      <c r="J234" s="45"/>
      <c r="K234" s="48"/>
      <c r="L234" s="8"/>
      <c r="M234" s="9"/>
      <c r="N234" s="4"/>
      <c r="O234" s="8"/>
      <c r="P234" s="9"/>
      <c r="Q234" s="16"/>
      <c r="R234" s="17"/>
      <c r="S234" s="9"/>
      <c r="T234" s="4"/>
      <c r="U234" s="6"/>
      <c r="V234" s="40"/>
      <c r="W234" s="4"/>
      <c r="X234" s="5"/>
      <c r="Y234" s="6"/>
      <c r="Z234" s="4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6"/>
      <c r="BK234" s="10"/>
      <c r="BL234" s="10"/>
      <c r="BM234" s="11"/>
      <c r="BN234" s="7"/>
      <c r="BO234" s="8"/>
      <c r="BP234" s="9"/>
      <c r="BQ234" s="4"/>
      <c r="BR234" s="8"/>
      <c r="BS234" s="9"/>
      <c r="BT234" s="7"/>
      <c r="BU234" s="9"/>
      <c r="BV234" s="76"/>
      <c r="BW234" s="4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6"/>
      <c r="DH234" s="10"/>
      <c r="DI234" s="11"/>
      <c r="DJ234" s="7"/>
      <c r="DK234" s="8"/>
      <c r="DL234" s="9"/>
      <c r="DM234" s="7"/>
      <c r="DN234" s="8"/>
      <c r="DO234" s="18"/>
      <c r="DP234" s="4"/>
      <c r="DQ234" s="5"/>
      <c r="DR234" s="6"/>
      <c r="DS234" s="4"/>
      <c r="DT234" s="5"/>
      <c r="DU234" s="5"/>
      <c r="DV234" s="5"/>
      <c r="DW234" s="6"/>
      <c r="DX234" s="10"/>
      <c r="DY234" s="13"/>
      <c r="DZ234" s="14"/>
      <c r="EA234" s="15"/>
      <c r="EB234" s="13"/>
      <c r="EC234" s="14"/>
      <c r="ED234" s="15"/>
      <c r="EE234" s="13"/>
      <c r="EF234" s="14"/>
      <c r="EG234" s="15"/>
      <c r="EH234" s="13"/>
      <c r="EI234" s="14"/>
      <c r="EJ234" s="15"/>
      <c r="EK234" s="13"/>
      <c r="EL234" s="14"/>
      <c r="EM234" s="15"/>
      <c r="EN234" s="13"/>
      <c r="EO234" s="14"/>
      <c r="EP234" s="15"/>
      <c r="EQ234" s="13"/>
      <c r="ER234" s="14"/>
      <c r="ES234" s="15"/>
      <c r="ET234" s="13"/>
      <c r="EU234" s="14"/>
      <c r="EV234" s="15"/>
      <c r="EW234" s="13"/>
      <c r="EX234" s="14"/>
      <c r="EY234" s="15"/>
      <c r="EZ234" s="13"/>
      <c r="FA234" s="14"/>
      <c r="FB234" s="15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69"/>
      <c r="JJ234" s="12"/>
      <c r="JK234" s="12"/>
      <c r="JL234" s="12"/>
      <c r="JM234" s="169"/>
      <c r="JN234" s="12"/>
      <c r="JO234" s="169"/>
      <c r="JP234" s="12"/>
      <c r="JQ234" s="169"/>
      <c r="JR234" s="12"/>
      <c r="JS234" s="169"/>
      <c r="JT234" s="12"/>
      <c r="JU234" s="169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69"/>
      <c r="OF234" s="12"/>
      <c r="OG234" s="12"/>
      <c r="OH234" s="12"/>
      <c r="OI234" s="169"/>
      <c r="OJ234" s="12"/>
      <c r="OK234" s="169"/>
      <c r="OL234" s="12"/>
      <c r="OM234" s="169"/>
      <c r="ON234" s="12"/>
      <c r="OO234" s="169"/>
      <c r="OP234" s="12"/>
      <c r="OQ234" s="169"/>
      <c r="OR234" s="12"/>
      <c r="OS234" s="12"/>
      <c r="OT234" s="12"/>
      <c r="OU234" s="33"/>
      <c r="OV234" s="33"/>
      <c r="OW234" s="33"/>
      <c r="OX234" s="33"/>
      <c r="OY234" s="33"/>
      <c r="OZ234" s="33"/>
      <c r="PA234" s="33"/>
      <c r="PB234" s="33"/>
      <c r="PC234" s="33"/>
      <c r="PD234" s="33"/>
      <c r="PE234" s="33"/>
      <c r="PF234" s="33"/>
      <c r="PG234" s="33"/>
      <c r="PH234" s="33"/>
      <c r="PI234" s="33"/>
      <c r="PJ234" s="33"/>
      <c r="PK234" s="33"/>
      <c r="PL234" s="33"/>
    </row>
    <row r="235" spans="1:428">
      <c r="A235" s="2"/>
      <c r="B235" s="2"/>
      <c r="C235" s="2"/>
      <c r="D235" s="2"/>
      <c r="E235" s="3"/>
      <c r="F235" s="4"/>
      <c r="G235" s="5"/>
      <c r="H235" s="6"/>
      <c r="I235" s="7"/>
      <c r="J235" s="45"/>
      <c r="K235" s="48"/>
      <c r="L235" s="8"/>
      <c r="M235" s="9"/>
      <c r="N235" s="4"/>
      <c r="O235" s="8"/>
      <c r="P235" s="9"/>
      <c r="Q235" s="16"/>
      <c r="R235" s="17"/>
      <c r="S235" s="9"/>
      <c r="T235" s="4"/>
      <c r="U235" s="6"/>
      <c r="V235" s="40"/>
      <c r="W235" s="4"/>
      <c r="X235" s="5"/>
      <c r="Y235" s="6"/>
      <c r="Z235" s="4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6"/>
      <c r="BK235" s="10"/>
      <c r="BL235" s="10"/>
      <c r="BM235" s="11"/>
      <c r="BN235" s="7"/>
      <c r="BO235" s="8"/>
      <c r="BP235" s="9"/>
      <c r="BQ235" s="4"/>
      <c r="BR235" s="8"/>
      <c r="BS235" s="9"/>
      <c r="BT235" s="7"/>
      <c r="BU235" s="9"/>
      <c r="BV235" s="76"/>
      <c r="BW235" s="4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6"/>
      <c r="DH235" s="10"/>
      <c r="DI235" s="11"/>
      <c r="DJ235" s="7"/>
      <c r="DK235" s="8"/>
      <c r="DL235" s="9"/>
      <c r="DM235" s="7"/>
      <c r="DN235" s="8"/>
      <c r="DO235" s="18"/>
      <c r="DP235" s="4"/>
      <c r="DQ235" s="5"/>
      <c r="DR235" s="6"/>
      <c r="DS235" s="4"/>
      <c r="DT235" s="5"/>
      <c r="DU235" s="5"/>
      <c r="DV235" s="5"/>
      <c r="DW235" s="6"/>
      <c r="DX235" s="10"/>
      <c r="DY235" s="13"/>
      <c r="DZ235" s="14"/>
      <c r="EA235" s="15"/>
      <c r="EB235" s="13"/>
      <c r="EC235" s="14"/>
      <c r="ED235" s="15"/>
      <c r="EE235" s="13"/>
      <c r="EF235" s="14"/>
      <c r="EG235" s="15"/>
      <c r="EH235" s="13"/>
      <c r="EI235" s="14"/>
      <c r="EJ235" s="15"/>
      <c r="EK235" s="13"/>
      <c r="EL235" s="14"/>
      <c r="EM235" s="15"/>
      <c r="EN235" s="13"/>
      <c r="EO235" s="14"/>
      <c r="EP235" s="15"/>
      <c r="EQ235" s="13"/>
      <c r="ER235" s="14"/>
      <c r="ES235" s="15"/>
      <c r="ET235" s="13"/>
      <c r="EU235" s="14"/>
      <c r="EV235" s="15"/>
      <c r="EW235" s="13"/>
      <c r="EX235" s="14"/>
      <c r="EY235" s="15"/>
      <c r="EZ235" s="13"/>
      <c r="FA235" s="14"/>
      <c r="FB235" s="15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69"/>
      <c r="JJ235" s="12"/>
      <c r="JK235" s="12"/>
      <c r="JL235" s="12"/>
      <c r="JM235" s="169"/>
      <c r="JN235" s="12"/>
      <c r="JO235" s="169"/>
      <c r="JP235" s="12"/>
      <c r="JQ235" s="169"/>
      <c r="JR235" s="12"/>
      <c r="JS235" s="169"/>
      <c r="JT235" s="12"/>
      <c r="JU235" s="169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69"/>
      <c r="OF235" s="12"/>
      <c r="OG235" s="12"/>
      <c r="OH235" s="12"/>
      <c r="OI235" s="169"/>
      <c r="OJ235" s="12"/>
      <c r="OK235" s="169"/>
      <c r="OL235" s="12"/>
      <c r="OM235" s="169"/>
      <c r="ON235" s="12"/>
      <c r="OO235" s="169"/>
      <c r="OP235" s="12"/>
      <c r="OQ235" s="169"/>
      <c r="OR235" s="12"/>
      <c r="OS235" s="12"/>
      <c r="OT235" s="12"/>
      <c r="OU235" s="33"/>
      <c r="OV235" s="33"/>
      <c r="OW235" s="33"/>
      <c r="OX235" s="33"/>
      <c r="OY235" s="33"/>
      <c r="OZ235" s="33"/>
      <c r="PA235" s="33"/>
      <c r="PB235" s="33"/>
      <c r="PC235" s="33"/>
      <c r="PD235" s="33"/>
      <c r="PE235" s="33"/>
      <c r="PF235" s="33"/>
      <c r="PG235" s="33"/>
      <c r="PH235" s="33"/>
      <c r="PI235" s="33"/>
      <c r="PJ235" s="33"/>
      <c r="PK235" s="33"/>
      <c r="PL235" s="33"/>
    </row>
    <row r="236" spans="1:428">
      <c r="A236" s="2"/>
      <c r="B236" s="2"/>
      <c r="C236" s="2"/>
      <c r="D236" s="2"/>
      <c r="E236" s="3"/>
      <c r="F236" s="4"/>
      <c r="G236" s="5"/>
      <c r="H236" s="6"/>
      <c r="I236" s="7"/>
      <c r="J236" s="45"/>
      <c r="K236" s="48"/>
      <c r="L236" s="8"/>
      <c r="M236" s="9"/>
      <c r="N236" s="4"/>
      <c r="O236" s="8"/>
      <c r="P236" s="9"/>
      <c r="Q236" s="16"/>
      <c r="R236" s="17"/>
      <c r="S236" s="9"/>
      <c r="T236" s="4"/>
      <c r="U236" s="6"/>
      <c r="V236" s="40"/>
      <c r="W236" s="4"/>
      <c r="X236" s="5"/>
      <c r="Y236" s="6"/>
      <c r="Z236" s="4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6"/>
      <c r="BK236" s="10"/>
      <c r="BL236" s="10"/>
      <c r="BM236" s="11"/>
      <c r="BN236" s="7"/>
      <c r="BO236" s="8"/>
      <c r="BP236" s="9"/>
      <c r="BQ236" s="4"/>
      <c r="BR236" s="8"/>
      <c r="BS236" s="9"/>
      <c r="BT236" s="7"/>
      <c r="BU236" s="9"/>
      <c r="BV236" s="76"/>
      <c r="BW236" s="4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6"/>
      <c r="DH236" s="10"/>
      <c r="DI236" s="11"/>
      <c r="DJ236" s="7"/>
      <c r="DK236" s="8"/>
      <c r="DL236" s="9"/>
      <c r="DM236" s="7"/>
      <c r="DN236" s="8"/>
      <c r="DO236" s="18"/>
      <c r="DP236" s="4"/>
      <c r="DQ236" s="5"/>
      <c r="DR236" s="6"/>
      <c r="DS236" s="4"/>
      <c r="DT236" s="5"/>
      <c r="DU236" s="5"/>
      <c r="DV236" s="5"/>
      <c r="DW236" s="6"/>
      <c r="DX236" s="10"/>
      <c r="DY236" s="13"/>
      <c r="DZ236" s="14"/>
      <c r="EA236" s="15"/>
      <c r="EB236" s="13"/>
      <c r="EC236" s="14"/>
      <c r="ED236" s="15"/>
      <c r="EE236" s="13"/>
      <c r="EF236" s="14"/>
      <c r="EG236" s="15"/>
      <c r="EH236" s="13"/>
      <c r="EI236" s="14"/>
      <c r="EJ236" s="15"/>
      <c r="EK236" s="13"/>
      <c r="EL236" s="14"/>
      <c r="EM236" s="15"/>
      <c r="EN236" s="13"/>
      <c r="EO236" s="14"/>
      <c r="EP236" s="15"/>
      <c r="EQ236" s="13"/>
      <c r="ER236" s="14"/>
      <c r="ES236" s="15"/>
      <c r="ET236" s="13"/>
      <c r="EU236" s="14"/>
      <c r="EV236" s="15"/>
      <c r="EW236" s="13"/>
      <c r="EX236" s="14"/>
      <c r="EY236" s="15"/>
      <c r="EZ236" s="13"/>
      <c r="FA236" s="14"/>
      <c r="FB236" s="15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69"/>
      <c r="JJ236" s="12"/>
      <c r="JK236" s="12"/>
      <c r="JL236" s="12"/>
      <c r="JM236" s="169"/>
      <c r="JN236" s="12"/>
      <c r="JO236" s="169"/>
      <c r="JP236" s="12"/>
      <c r="JQ236" s="169"/>
      <c r="JR236" s="12"/>
      <c r="JS236" s="169"/>
      <c r="JT236" s="12"/>
      <c r="JU236" s="169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69"/>
      <c r="OF236" s="12"/>
      <c r="OG236" s="12"/>
      <c r="OH236" s="12"/>
      <c r="OI236" s="169"/>
      <c r="OJ236" s="12"/>
      <c r="OK236" s="169"/>
      <c r="OL236" s="12"/>
      <c r="OM236" s="169"/>
      <c r="ON236" s="12"/>
      <c r="OO236" s="169"/>
      <c r="OP236" s="12"/>
      <c r="OQ236" s="169"/>
      <c r="OR236" s="12"/>
      <c r="OS236" s="12"/>
      <c r="OT236" s="12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</row>
    <row r="237" spans="1:428">
      <c r="A237" s="2"/>
      <c r="B237" s="2"/>
      <c r="C237" s="2"/>
      <c r="D237" s="2"/>
      <c r="E237" s="3"/>
      <c r="F237" s="4"/>
      <c r="G237" s="5"/>
      <c r="H237" s="6"/>
      <c r="I237" s="7"/>
      <c r="J237" s="45"/>
      <c r="K237" s="48"/>
      <c r="L237" s="8"/>
      <c r="M237" s="9"/>
      <c r="N237" s="4"/>
      <c r="O237" s="8"/>
      <c r="P237" s="9"/>
      <c r="Q237" s="16"/>
      <c r="R237" s="17"/>
      <c r="S237" s="9"/>
      <c r="T237" s="4"/>
      <c r="U237" s="6"/>
      <c r="V237" s="40"/>
      <c r="W237" s="4"/>
      <c r="X237" s="5"/>
      <c r="Y237" s="6"/>
      <c r="Z237" s="4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6"/>
      <c r="BK237" s="10"/>
      <c r="BL237" s="10"/>
      <c r="BM237" s="11"/>
      <c r="BN237" s="7"/>
      <c r="BO237" s="8"/>
      <c r="BP237" s="9"/>
      <c r="BQ237" s="4"/>
      <c r="BR237" s="8"/>
      <c r="BS237" s="9"/>
      <c r="BT237" s="7"/>
      <c r="BU237" s="9"/>
      <c r="BV237" s="76"/>
      <c r="BW237" s="4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6"/>
      <c r="DH237" s="10"/>
      <c r="DI237" s="11"/>
      <c r="DJ237" s="7"/>
      <c r="DK237" s="8"/>
      <c r="DL237" s="9"/>
      <c r="DM237" s="7"/>
      <c r="DN237" s="8"/>
      <c r="DO237" s="18"/>
      <c r="DP237" s="4"/>
      <c r="DQ237" s="5"/>
      <c r="DR237" s="6"/>
      <c r="DS237" s="4"/>
      <c r="DT237" s="5"/>
      <c r="DU237" s="5"/>
      <c r="DV237" s="5"/>
      <c r="DW237" s="6"/>
      <c r="DX237" s="10"/>
      <c r="DY237" s="13"/>
      <c r="DZ237" s="14"/>
      <c r="EA237" s="15"/>
      <c r="EB237" s="13"/>
      <c r="EC237" s="14"/>
      <c r="ED237" s="15"/>
      <c r="EE237" s="13"/>
      <c r="EF237" s="14"/>
      <c r="EG237" s="15"/>
      <c r="EH237" s="13"/>
      <c r="EI237" s="14"/>
      <c r="EJ237" s="15"/>
      <c r="EK237" s="13"/>
      <c r="EL237" s="14"/>
      <c r="EM237" s="15"/>
      <c r="EN237" s="13"/>
      <c r="EO237" s="14"/>
      <c r="EP237" s="15"/>
      <c r="EQ237" s="13"/>
      <c r="ER237" s="14"/>
      <c r="ES237" s="15"/>
      <c r="ET237" s="13"/>
      <c r="EU237" s="14"/>
      <c r="EV237" s="15"/>
      <c r="EW237" s="13"/>
      <c r="EX237" s="14"/>
      <c r="EY237" s="15"/>
      <c r="EZ237" s="13"/>
      <c r="FA237" s="14"/>
      <c r="FB237" s="15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69"/>
      <c r="JJ237" s="12"/>
      <c r="JK237" s="12"/>
      <c r="JL237" s="12"/>
      <c r="JM237" s="169"/>
      <c r="JN237" s="12"/>
      <c r="JO237" s="169"/>
      <c r="JP237" s="12"/>
      <c r="JQ237" s="169"/>
      <c r="JR237" s="12"/>
      <c r="JS237" s="169"/>
      <c r="JT237" s="12"/>
      <c r="JU237" s="169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69"/>
      <c r="OF237" s="12"/>
      <c r="OG237" s="12"/>
      <c r="OH237" s="12"/>
      <c r="OI237" s="169"/>
      <c r="OJ237" s="12"/>
      <c r="OK237" s="169"/>
      <c r="OL237" s="12"/>
      <c r="OM237" s="169"/>
      <c r="ON237" s="12"/>
      <c r="OO237" s="169"/>
      <c r="OP237" s="12"/>
      <c r="OQ237" s="169"/>
      <c r="OR237" s="12"/>
      <c r="OS237" s="12"/>
      <c r="OT237" s="12"/>
      <c r="OU237" s="33"/>
      <c r="OV237" s="33"/>
      <c r="OW237" s="33"/>
      <c r="OX237" s="33"/>
      <c r="OY237" s="33"/>
      <c r="OZ237" s="33"/>
      <c r="PA237" s="33"/>
      <c r="PB237" s="33"/>
      <c r="PC237" s="33"/>
      <c r="PD237" s="33"/>
      <c r="PE237" s="33"/>
      <c r="PF237" s="33"/>
      <c r="PG237" s="33"/>
      <c r="PH237" s="33"/>
      <c r="PI237" s="33"/>
      <c r="PJ237" s="33"/>
      <c r="PK237" s="33"/>
      <c r="PL237" s="33"/>
    </row>
    <row r="238" spans="1:428">
      <c r="A238" s="2"/>
      <c r="B238" s="2"/>
      <c r="C238" s="2"/>
      <c r="D238" s="2"/>
      <c r="E238" s="3"/>
      <c r="F238" s="4"/>
      <c r="G238" s="5"/>
      <c r="H238" s="6"/>
      <c r="I238" s="7"/>
      <c r="J238" s="45"/>
      <c r="K238" s="48"/>
      <c r="L238" s="8"/>
      <c r="M238" s="9"/>
      <c r="N238" s="4"/>
      <c r="O238" s="8"/>
      <c r="P238" s="9"/>
      <c r="Q238" s="16"/>
      <c r="R238" s="17"/>
      <c r="S238" s="9"/>
      <c r="T238" s="4"/>
      <c r="U238" s="6"/>
      <c r="V238" s="40"/>
      <c r="W238" s="4"/>
      <c r="X238" s="5"/>
      <c r="Y238" s="6"/>
      <c r="Z238" s="4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6"/>
      <c r="BK238" s="10"/>
      <c r="BL238" s="10"/>
      <c r="BM238" s="11"/>
      <c r="BN238" s="7"/>
      <c r="BO238" s="8"/>
      <c r="BP238" s="9"/>
      <c r="BQ238" s="4"/>
      <c r="BR238" s="8"/>
      <c r="BS238" s="9"/>
      <c r="BT238" s="7"/>
      <c r="BU238" s="9"/>
      <c r="BV238" s="76"/>
      <c r="BW238" s="4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6"/>
      <c r="DH238" s="10"/>
      <c r="DI238" s="11"/>
      <c r="DJ238" s="7"/>
      <c r="DK238" s="8"/>
      <c r="DL238" s="9"/>
      <c r="DM238" s="7"/>
      <c r="DN238" s="8"/>
      <c r="DO238" s="18"/>
      <c r="DP238" s="4"/>
      <c r="DQ238" s="5"/>
      <c r="DR238" s="6"/>
      <c r="DS238" s="4"/>
      <c r="DT238" s="5"/>
      <c r="DU238" s="5"/>
      <c r="DV238" s="5"/>
      <c r="DW238" s="6"/>
      <c r="DX238" s="10"/>
      <c r="DY238" s="13"/>
      <c r="DZ238" s="14"/>
      <c r="EA238" s="15"/>
      <c r="EB238" s="13"/>
      <c r="EC238" s="14"/>
      <c r="ED238" s="15"/>
      <c r="EE238" s="13"/>
      <c r="EF238" s="14"/>
      <c r="EG238" s="15"/>
      <c r="EH238" s="13"/>
      <c r="EI238" s="14"/>
      <c r="EJ238" s="15"/>
      <c r="EK238" s="13"/>
      <c r="EL238" s="14"/>
      <c r="EM238" s="15"/>
      <c r="EN238" s="13"/>
      <c r="EO238" s="14"/>
      <c r="EP238" s="15"/>
      <c r="EQ238" s="13"/>
      <c r="ER238" s="14"/>
      <c r="ES238" s="15"/>
      <c r="ET238" s="13"/>
      <c r="EU238" s="14"/>
      <c r="EV238" s="15"/>
      <c r="EW238" s="13"/>
      <c r="EX238" s="14"/>
      <c r="EY238" s="15"/>
      <c r="EZ238" s="13"/>
      <c r="FA238" s="14"/>
      <c r="FB238" s="15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69"/>
      <c r="JJ238" s="12"/>
      <c r="JK238" s="12"/>
      <c r="JL238" s="12"/>
      <c r="JM238" s="169"/>
      <c r="JN238" s="12"/>
      <c r="JO238" s="169"/>
      <c r="JP238" s="12"/>
      <c r="JQ238" s="169"/>
      <c r="JR238" s="12"/>
      <c r="JS238" s="169"/>
      <c r="JT238" s="12"/>
      <c r="JU238" s="169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69"/>
      <c r="OF238" s="12"/>
      <c r="OG238" s="12"/>
      <c r="OH238" s="12"/>
      <c r="OI238" s="169"/>
      <c r="OJ238" s="12"/>
      <c r="OK238" s="169"/>
      <c r="OL238" s="12"/>
      <c r="OM238" s="169"/>
      <c r="ON238" s="12"/>
      <c r="OO238" s="169"/>
      <c r="OP238" s="12"/>
      <c r="OQ238" s="169"/>
      <c r="OR238" s="12"/>
      <c r="OS238" s="12"/>
      <c r="OT238" s="12"/>
      <c r="OU238" s="33"/>
      <c r="OV238" s="33"/>
      <c r="OW238" s="33"/>
      <c r="OX238" s="33"/>
      <c r="OY238" s="33"/>
      <c r="OZ238" s="33"/>
      <c r="PA238" s="33"/>
      <c r="PB238" s="33"/>
      <c r="PC238" s="33"/>
      <c r="PD238" s="33"/>
      <c r="PE238" s="33"/>
      <c r="PF238" s="33"/>
      <c r="PG238" s="33"/>
      <c r="PH238" s="33"/>
      <c r="PI238" s="33"/>
      <c r="PJ238" s="33"/>
      <c r="PK238" s="33"/>
      <c r="PL238" s="33"/>
    </row>
    <row r="239" spans="1:428">
      <c r="A239" s="2"/>
      <c r="B239" s="2"/>
      <c r="C239" s="2"/>
      <c r="D239" s="2"/>
      <c r="E239" s="3"/>
      <c r="F239" s="4"/>
      <c r="G239" s="5"/>
      <c r="H239" s="6"/>
      <c r="I239" s="7"/>
      <c r="J239" s="45"/>
      <c r="K239" s="48"/>
      <c r="L239" s="8"/>
      <c r="M239" s="9"/>
      <c r="N239" s="4"/>
      <c r="O239" s="8"/>
      <c r="P239" s="9"/>
      <c r="Q239" s="16"/>
      <c r="R239" s="17"/>
      <c r="S239" s="9"/>
      <c r="T239" s="4"/>
      <c r="U239" s="6"/>
      <c r="V239" s="40"/>
      <c r="W239" s="4"/>
      <c r="X239" s="5"/>
      <c r="Y239" s="6"/>
      <c r="Z239" s="4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6"/>
      <c r="BK239" s="10"/>
      <c r="BL239" s="10"/>
      <c r="BM239" s="11"/>
      <c r="BN239" s="7"/>
      <c r="BO239" s="8"/>
      <c r="BP239" s="9"/>
      <c r="BQ239" s="4"/>
      <c r="BR239" s="8"/>
      <c r="BS239" s="9"/>
      <c r="BT239" s="7"/>
      <c r="BU239" s="9"/>
      <c r="BV239" s="76"/>
      <c r="BW239" s="4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6"/>
      <c r="DH239" s="10"/>
      <c r="DI239" s="11"/>
      <c r="DJ239" s="7"/>
      <c r="DK239" s="8"/>
      <c r="DL239" s="9"/>
      <c r="DM239" s="7"/>
      <c r="DN239" s="8"/>
      <c r="DO239" s="18"/>
      <c r="DP239" s="4"/>
      <c r="DQ239" s="5"/>
      <c r="DR239" s="6"/>
      <c r="DS239" s="4"/>
      <c r="DT239" s="5"/>
      <c r="DU239" s="5"/>
      <c r="DV239" s="5"/>
      <c r="DW239" s="6"/>
      <c r="DX239" s="10"/>
      <c r="DY239" s="13"/>
      <c r="DZ239" s="14"/>
      <c r="EA239" s="15"/>
      <c r="EB239" s="13"/>
      <c r="EC239" s="14"/>
      <c r="ED239" s="15"/>
      <c r="EE239" s="13"/>
      <c r="EF239" s="14"/>
      <c r="EG239" s="15"/>
      <c r="EH239" s="13"/>
      <c r="EI239" s="14"/>
      <c r="EJ239" s="15"/>
      <c r="EK239" s="13"/>
      <c r="EL239" s="14"/>
      <c r="EM239" s="15"/>
      <c r="EN239" s="13"/>
      <c r="EO239" s="14"/>
      <c r="EP239" s="15"/>
      <c r="EQ239" s="13"/>
      <c r="ER239" s="14"/>
      <c r="ES239" s="15"/>
      <c r="ET239" s="13"/>
      <c r="EU239" s="14"/>
      <c r="EV239" s="15"/>
      <c r="EW239" s="13"/>
      <c r="EX239" s="14"/>
      <c r="EY239" s="15"/>
      <c r="EZ239" s="13"/>
      <c r="FA239" s="14"/>
      <c r="FB239" s="15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69"/>
      <c r="JJ239" s="12"/>
      <c r="JK239" s="12"/>
      <c r="JL239" s="12"/>
      <c r="JM239" s="169"/>
      <c r="JN239" s="12"/>
      <c r="JO239" s="169"/>
      <c r="JP239" s="12"/>
      <c r="JQ239" s="169"/>
      <c r="JR239" s="12"/>
      <c r="JS239" s="169"/>
      <c r="JT239" s="12"/>
      <c r="JU239" s="169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69"/>
      <c r="OF239" s="12"/>
      <c r="OG239" s="12"/>
      <c r="OH239" s="12"/>
      <c r="OI239" s="169"/>
      <c r="OJ239" s="12"/>
      <c r="OK239" s="169"/>
      <c r="OL239" s="12"/>
      <c r="OM239" s="169"/>
      <c r="ON239" s="12"/>
      <c r="OO239" s="169"/>
      <c r="OP239" s="12"/>
      <c r="OQ239" s="169"/>
      <c r="OR239" s="12"/>
      <c r="OS239" s="12"/>
      <c r="OT239" s="12"/>
      <c r="OU239" s="33"/>
      <c r="OV239" s="33"/>
      <c r="OW239" s="33"/>
      <c r="OX239" s="33"/>
      <c r="OY239" s="33"/>
      <c r="OZ239" s="33"/>
      <c r="PA239" s="33"/>
      <c r="PB239" s="33"/>
      <c r="PC239" s="33"/>
      <c r="PD239" s="33"/>
      <c r="PE239" s="33"/>
      <c r="PF239" s="33"/>
      <c r="PG239" s="33"/>
      <c r="PH239" s="33"/>
      <c r="PI239" s="33"/>
      <c r="PJ239" s="33"/>
      <c r="PK239" s="33"/>
      <c r="PL239" s="33"/>
    </row>
    <row r="240" spans="1:428">
      <c r="A240" s="2"/>
      <c r="B240" s="2"/>
      <c r="C240" s="2"/>
      <c r="D240" s="2"/>
      <c r="E240" s="3"/>
      <c r="F240" s="4"/>
      <c r="G240" s="5"/>
      <c r="H240" s="6"/>
      <c r="I240" s="7"/>
      <c r="J240" s="45"/>
      <c r="K240" s="48"/>
      <c r="L240" s="8"/>
      <c r="M240" s="9"/>
      <c r="N240" s="4"/>
      <c r="O240" s="8"/>
      <c r="P240" s="9"/>
      <c r="Q240" s="16"/>
      <c r="R240" s="17"/>
      <c r="S240" s="9"/>
      <c r="T240" s="4"/>
      <c r="U240" s="6"/>
      <c r="V240" s="40"/>
      <c r="W240" s="4"/>
      <c r="X240" s="5"/>
      <c r="Y240" s="6"/>
      <c r="Z240" s="4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6"/>
      <c r="BK240" s="10"/>
      <c r="BL240" s="10"/>
      <c r="BM240" s="11"/>
      <c r="BN240" s="7"/>
      <c r="BO240" s="8"/>
      <c r="BP240" s="9"/>
      <c r="BQ240" s="4"/>
      <c r="BR240" s="8"/>
      <c r="BS240" s="9"/>
      <c r="BT240" s="7"/>
      <c r="BU240" s="9"/>
      <c r="BV240" s="76"/>
      <c r="BW240" s="4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6"/>
      <c r="DH240" s="10"/>
      <c r="DI240" s="11"/>
      <c r="DJ240" s="7"/>
      <c r="DK240" s="8"/>
      <c r="DL240" s="9"/>
      <c r="DM240" s="7"/>
      <c r="DN240" s="8"/>
      <c r="DO240" s="18"/>
      <c r="DP240" s="4"/>
      <c r="DQ240" s="5"/>
      <c r="DR240" s="6"/>
      <c r="DS240" s="4"/>
      <c r="DT240" s="5"/>
      <c r="DU240" s="5"/>
      <c r="DV240" s="5"/>
      <c r="DW240" s="6"/>
      <c r="DX240" s="10"/>
      <c r="DY240" s="13"/>
      <c r="DZ240" s="14"/>
      <c r="EA240" s="15"/>
      <c r="EB240" s="13"/>
      <c r="EC240" s="14"/>
      <c r="ED240" s="15"/>
      <c r="EE240" s="13"/>
      <c r="EF240" s="14"/>
      <c r="EG240" s="15"/>
      <c r="EH240" s="13"/>
      <c r="EI240" s="14"/>
      <c r="EJ240" s="15"/>
      <c r="EK240" s="13"/>
      <c r="EL240" s="14"/>
      <c r="EM240" s="15"/>
      <c r="EN240" s="13"/>
      <c r="EO240" s="14"/>
      <c r="EP240" s="15"/>
      <c r="EQ240" s="13"/>
      <c r="ER240" s="14"/>
      <c r="ES240" s="15"/>
      <c r="ET240" s="13"/>
      <c r="EU240" s="14"/>
      <c r="EV240" s="15"/>
      <c r="EW240" s="13"/>
      <c r="EX240" s="14"/>
      <c r="EY240" s="15"/>
      <c r="EZ240" s="13"/>
      <c r="FA240" s="14"/>
      <c r="FB240" s="15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69"/>
      <c r="JJ240" s="12"/>
      <c r="JK240" s="12"/>
      <c r="JL240" s="12"/>
      <c r="JM240" s="169"/>
      <c r="JN240" s="12"/>
      <c r="JO240" s="169"/>
      <c r="JP240" s="12"/>
      <c r="JQ240" s="169"/>
      <c r="JR240" s="12"/>
      <c r="JS240" s="169"/>
      <c r="JT240" s="12"/>
      <c r="JU240" s="169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69"/>
      <c r="OF240" s="12"/>
      <c r="OG240" s="12"/>
      <c r="OH240" s="12"/>
      <c r="OI240" s="169"/>
      <c r="OJ240" s="12"/>
      <c r="OK240" s="169"/>
      <c r="OL240" s="12"/>
      <c r="OM240" s="169"/>
      <c r="ON240" s="12"/>
      <c r="OO240" s="169"/>
      <c r="OP240" s="12"/>
      <c r="OQ240" s="169"/>
      <c r="OR240" s="12"/>
      <c r="OS240" s="12"/>
      <c r="OT240" s="12"/>
      <c r="OU240" s="33"/>
      <c r="OV240" s="33"/>
      <c r="OW240" s="33"/>
      <c r="OX240" s="33"/>
      <c r="OY240" s="33"/>
      <c r="OZ240" s="33"/>
      <c r="PA240" s="33"/>
      <c r="PB240" s="33"/>
      <c r="PC240" s="33"/>
      <c r="PD240" s="33"/>
      <c r="PE240" s="33"/>
      <c r="PF240" s="33"/>
      <c r="PG240" s="33"/>
      <c r="PH240" s="33"/>
      <c r="PI240" s="33"/>
      <c r="PJ240" s="33"/>
      <c r="PK240" s="33"/>
      <c r="PL240" s="33"/>
    </row>
    <row r="241" spans="1:428">
      <c r="A241" s="2"/>
      <c r="B241" s="2"/>
      <c r="C241" s="2"/>
      <c r="D241" s="2"/>
      <c r="E241" s="3"/>
      <c r="F241" s="4"/>
      <c r="G241" s="5"/>
      <c r="H241" s="6"/>
      <c r="I241" s="7"/>
      <c r="J241" s="45"/>
      <c r="K241" s="48"/>
      <c r="L241" s="8"/>
      <c r="M241" s="9"/>
      <c r="N241" s="4"/>
      <c r="O241" s="8"/>
      <c r="P241" s="9"/>
      <c r="Q241" s="16"/>
      <c r="R241" s="17"/>
      <c r="S241" s="9"/>
      <c r="T241" s="4"/>
      <c r="U241" s="6"/>
      <c r="V241" s="40"/>
      <c r="W241" s="4"/>
      <c r="X241" s="5"/>
      <c r="Y241" s="6"/>
      <c r="Z241" s="4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6"/>
      <c r="BK241" s="10"/>
      <c r="BL241" s="10"/>
      <c r="BM241" s="11"/>
      <c r="BN241" s="7"/>
      <c r="BO241" s="8"/>
      <c r="BP241" s="9"/>
      <c r="BQ241" s="4"/>
      <c r="BR241" s="8"/>
      <c r="BS241" s="9"/>
      <c r="BT241" s="7"/>
      <c r="BU241" s="9"/>
      <c r="BV241" s="76"/>
      <c r="BW241" s="4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6"/>
      <c r="DH241" s="10"/>
      <c r="DI241" s="11"/>
      <c r="DJ241" s="7"/>
      <c r="DK241" s="8"/>
      <c r="DL241" s="9"/>
      <c r="DM241" s="7"/>
      <c r="DN241" s="8"/>
      <c r="DO241" s="18"/>
      <c r="DP241" s="4"/>
      <c r="DQ241" s="5"/>
      <c r="DR241" s="6"/>
      <c r="DS241" s="4"/>
      <c r="DT241" s="5"/>
      <c r="DU241" s="5"/>
      <c r="DV241" s="5"/>
      <c r="DW241" s="6"/>
      <c r="DX241" s="10"/>
      <c r="DY241" s="13"/>
      <c r="DZ241" s="14"/>
      <c r="EA241" s="15"/>
      <c r="EB241" s="13"/>
      <c r="EC241" s="14"/>
      <c r="ED241" s="15"/>
      <c r="EE241" s="13"/>
      <c r="EF241" s="14"/>
      <c r="EG241" s="15"/>
      <c r="EH241" s="13"/>
      <c r="EI241" s="14"/>
      <c r="EJ241" s="15"/>
      <c r="EK241" s="13"/>
      <c r="EL241" s="14"/>
      <c r="EM241" s="15"/>
      <c r="EN241" s="13"/>
      <c r="EO241" s="14"/>
      <c r="EP241" s="15"/>
      <c r="EQ241" s="13"/>
      <c r="ER241" s="14"/>
      <c r="ES241" s="15"/>
      <c r="ET241" s="13"/>
      <c r="EU241" s="14"/>
      <c r="EV241" s="15"/>
      <c r="EW241" s="13"/>
      <c r="EX241" s="14"/>
      <c r="EY241" s="15"/>
      <c r="EZ241" s="13"/>
      <c r="FA241" s="14"/>
      <c r="FB241" s="15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69"/>
      <c r="JJ241" s="12"/>
      <c r="JK241" s="12"/>
      <c r="JL241" s="12"/>
      <c r="JM241" s="169"/>
      <c r="JN241" s="12"/>
      <c r="JO241" s="169"/>
      <c r="JP241" s="12"/>
      <c r="JQ241" s="169"/>
      <c r="JR241" s="12"/>
      <c r="JS241" s="169"/>
      <c r="JT241" s="12"/>
      <c r="JU241" s="169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69"/>
      <c r="OF241" s="12"/>
      <c r="OG241" s="12"/>
      <c r="OH241" s="12"/>
      <c r="OI241" s="169"/>
      <c r="OJ241" s="12"/>
      <c r="OK241" s="169"/>
      <c r="OL241" s="12"/>
      <c r="OM241" s="169"/>
      <c r="ON241" s="12"/>
      <c r="OO241" s="169"/>
      <c r="OP241" s="12"/>
      <c r="OQ241" s="169"/>
      <c r="OR241" s="12"/>
      <c r="OS241" s="12"/>
      <c r="OT241" s="12"/>
      <c r="OU241" s="33"/>
      <c r="OV241" s="33"/>
      <c r="OW241" s="33"/>
      <c r="OX241" s="33"/>
      <c r="OY241" s="33"/>
      <c r="OZ241" s="33"/>
      <c r="PA241" s="33"/>
      <c r="PB241" s="33"/>
      <c r="PC241" s="33"/>
      <c r="PD241" s="33"/>
      <c r="PE241" s="33"/>
      <c r="PF241" s="33"/>
      <c r="PG241" s="33"/>
      <c r="PH241" s="33"/>
      <c r="PI241" s="33"/>
      <c r="PJ241" s="33"/>
      <c r="PK241" s="33"/>
      <c r="PL241" s="33"/>
    </row>
    <row r="242" spans="1:428">
      <c r="A242" s="2"/>
      <c r="B242" s="2"/>
      <c r="C242" s="2"/>
      <c r="D242" s="2"/>
      <c r="E242" s="3"/>
      <c r="F242" s="4"/>
      <c r="G242" s="5"/>
      <c r="H242" s="6"/>
      <c r="I242" s="7"/>
      <c r="J242" s="45"/>
      <c r="K242" s="48"/>
      <c r="L242" s="8"/>
      <c r="M242" s="9"/>
      <c r="N242" s="4"/>
      <c r="O242" s="8"/>
      <c r="P242" s="9"/>
      <c r="Q242" s="16"/>
      <c r="R242" s="17"/>
      <c r="S242" s="9"/>
      <c r="T242" s="4"/>
      <c r="U242" s="6"/>
      <c r="V242" s="40"/>
      <c r="W242" s="4"/>
      <c r="X242" s="5"/>
      <c r="Y242" s="6"/>
      <c r="Z242" s="4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6"/>
      <c r="BK242" s="10"/>
      <c r="BL242" s="10"/>
      <c r="BM242" s="11"/>
      <c r="BN242" s="7"/>
      <c r="BO242" s="8"/>
      <c r="BP242" s="9"/>
      <c r="BQ242" s="4"/>
      <c r="BR242" s="8"/>
      <c r="BS242" s="9"/>
      <c r="BT242" s="7"/>
      <c r="BU242" s="9"/>
      <c r="BV242" s="76"/>
      <c r="BW242" s="4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6"/>
      <c r="DH242" s="10"/>
      <c r="DI242" s="11"/>
      <c r="DJ242" s="7"/>
      <c r="DK242" s="8"/>
      <c r="DL242" s="9"/>
      <c r="DM242" s="7"/>
      <c r="DN242" s="8"/>
      <c r="DO242" s="18"/>
      <c r="DP242" s="4"/>
      <c r="DQ242" s="5"/>
      <c r="DR242" s="6"/>
      <c r="DS242" s="4"/>
      <c r="DT242" s="5"/>
      <c r="DU242" s="5"/>
      <c r="DV242" s="5"/>
      <c r="DW242" s="6"/>
      <c r="DX242" s="10"/>
      <c r="DY242" s="13"/>
      <c r="DZ242" s="14"/>
      <c r="EA242" s="15"/>
      <c r="EB242" s="13"/>
      <c r="EC242" s="14"/>
      <c r="ED242" s="15"/>
      <c r="EE242" s="13"/>
      <c r="EF242" s="14"/>
      <c r="EG242" s="15"/>
      <c r="EH242" s="13"/>
      <c r="EI242" s="14"/>
      <c r="EJ242" s="15"/>
      <c r="EK242" s="13"/>
      <c r="EL242" s="14"/>
      <c r="EM242" s="15"/>
      <c r="EN242" s="13"/>
      <c r="EO242" s="14"/>
      <c r="EP242" s="15"/>
      <c r="EQ242" s="13"/>
      <c r="ER242" s="14"/>
      <c r="ES242" s="15"/>
      <c r="ET242" s="13"/>
      <c r="EU242" s="14"/>
      <c r="EV242" s="15"/>
      <c r="EW242" s="13"/>
      <c r="EX242" s="14"/>
      <c r="EY242" s="15"/>
      <c r="EZ242" s="13"/>
      <c r="FA242" s="14"/>
      <c r="FB242" s="15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69"/>
      <c r="JJ242" s="12"/>
      <c r="JK242" s="12"/>
      <c r="JL242" s="12"/>
      <c r="JM242" s="169"/>
      <c r="JN242" s="12"/>
      <c r="JO242" s="169"/>
      <c r="JP242" s="12"/>
      <c r="JQ242" s="169"/>
      <c r="JR242" s="12"/>
      <c r="JS242" s="169"/>
      <c r="JT242" s="12"/>
      <c r="JU242" s="169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69"/>
      <c r="OF242" s="12"/>
      <c r="OG242" s="12"/>
      <c r="OH242" s="12"/>
      <c r="OI242" s="169"/>
      <c r="OJ242" s="12"/>
      <c r="OK242" s="169"/>
      <c r="OL242" s="12"/>
      <c r="OM242" s="169"/>
      <c r="ON242" s="12"/>
      <c r="OO242" s="169"/>
      <c r="OP242" s="12"/>
      <c r="OQ242" s="169"/>
      <c r="OR242" s="12"/>
      <c r="OS242" s="12"/>
      <c r="OT242" s="12"/>
      <c r="OU242" s="33"/>
      <c r="OV242" s="33"/>
      <c r="OW242" s="33"/>
      <c r="OX242" s="33"/>
      <c r="OY242" s="33"/>
      <c r="OZ242" s="33"/>
      <c r="PA242" s="33"/>
      <c r="PB242" s="33"/>
      <c r="PC242" s="33"/>
      <c r="PD242" s="33"/>
      <c r="PE242" s="33"/>
      <c r="PF242" s="33"/>
      <c r="PG242" s="33"/>
      <c r="PH242" s="33"/>
      <c r="PI242" s="33"/>
      <c r="PJ242" s="33"/>
      <c r="PK242" s="33"/>
      <c r="PL242" s="33"/>
    </row>
    <row r="243" spans="1:428">
      <c r="A243" s="2"/>
      <c r="B243" s="2"/>
      <c r="C243" s="2"/>
      <c r="D243" s="2"/>
      <c r="E243" s="3"/>
      <c r="F243" s="4"/>
      <c r="G243" s="5"/>
      <c r="H243" s="6"/>
      <c r="I243" s="7"/>
      <c r="J243" s="45"/>
      <c r="K243" s="48"/>
      <c r="L243" s="8"/>
      <c r="M243" s="9"/>
      <c r="N243" s="4"/>
      <c r="O243" s="8"/>
      <c r="P243" s="9"/>
      <c r="Q243" s="16"/>
      <c r="R243" s="17"/>
      <c r="S243" s="9"/>
      <c r="T243" s="4"/>
      <c r="U243" s="6"/>
      <c r="V243" s="40"/>
      <c r="W243" s="4"/>
      <c r="X243" s="5"/>
      <c r="Y243" s="6"/>
      <c r="Z243" s="4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6"/>
      <c r="BK243" s="10"/>
      <c r="BL243" s="10"/>
      <c r="BM243" s="11"/>
      <c r="BN243" s="7"/>
      <c r="BO243" s="8"/>
      <c r="BP243" s="9"/>
      <c r="BQ243" s="4"/>
      <c r="BR243" s="8"/>
      <c r="BS243" s="9"/>
      <c r="BT243" s="7"/>
      <c r="BU243" s="9"/>
      <c r="BV243" s="76"/>
      <c r="BW243" s="4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6"/>
      <c r="DH243" s="10"/>
      <c r="DI243" s="11"/>
      <c r="DJ243" s="7"/>
      <c r="DK243" s="8"/>
      <c r="DL243" s="9"/>
      <c r="DM243" s="7"/>
      <c r="DN243" s="8"/>
      <c r="DO243" s="18"/>
      <c r="DP243" s="4"/>
      <c r="DQ243" s="5"/>
      <c r="DR243" s="6"/>
      <c r="DS243" s="4"/>
      <c r="DT243" s="5"/>
      <c r="DU243" s="5"/>
      <c r="DV243" s="5"/>
      <c r="DW243" s="6"/>
      <c r="DX243" s="10"/>
      <c r="DY243" s="13"/>
      <c r="DZ243" s="14"/>
      <c r="EA243" s="15"/>
      <c r="EB243" s="13"/>
      <c r="EC243" s="14"/>
      <c r="ED243" s="15"/>
      <c r="EE243" s="13"/>
      <c r="EF243" s="14"/>
      <c r="EG243" s="15"/>
      <c r="EH243" s="13"/>
      <c r="EI243" s="14"/>
      <c r="EJ243" s="15"/>
      <c r="EK243" s="13"/>
      <c r="EL243" s="14"/>
      <c r="EM243" s="15"/>
      <c r="EN243" s="13"/>
      <c r="EO243" s="14"/>
      <c r="EP243" s="15"/>
      <c r="EQ243" s="13"/>
      <c r="ER243" s="14"/>
      <c r="ES243" s="15"/>
      <c r="ET243" s="13"/>
      <c r="EU243" s="14"/>
      <c r="EV243" s="15"/>
      <c r="EW243" s="13"/>
      <c r="EX243" s="14"/>
      <c r="EY243" s="15"/>
      <c r="EZ243" s="13"/>
      <c r="FA243" s="14"/>
      <c r="FB243" s="15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69"/>
      <c r="JJ243" s="12"/>
      <c r="JK243" s="12"/>
      <c r="JL243" s="12"/>
      <c r="JM243" s="169"/>
      <c r="JN243" s="12"/>
      <c r="JO243" s="169"/>
      <c r="JP243" s="12"/>
      <c r="JQ243" s="169"/>
      <c r="JR243" s="12"/>
      <c r="JS243" s="169"/>
      <c r="JT243" s="12"/>
      <c r="JU243" s="169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69"/>
      <c r="OF243" s="12"/>
      <c r="OG243" s="12"/>
      <c r="OH243" s="12"/>
      <c r="OI243" s="169"/>
      <c r="OJ243" s="12"/>
      <c r="OK243" s="169"/>
      <c r="OL243" s="12"/>
      <c r="OM243" s="169"/>
      <c r="ON243" s="12"/>
      <c r="OO243" s="169"/>
      <c r="OP243" s="12"/>
      <c r="OQ243" s="169"/>
      <c r="OR243" s="12"/>
      <c r="OS243" s="12"/>
      <c r="OT243" s="12"/>
      <c r="OU243" s="33"/>
      <c r="OV243" s="33"/>
      <c r="OW243" s="33"/>
      <c r="OX243" s="33"/>
      <c r="OY243" s="33"/>
      <c r="OZ243" s="33"/>
      <c r="PA243" s="33"/>
      <c r="PB243" s="33"/>
      <c r="PC243" s="33"/>
      <c r="PD243" s="33"/>
      <c r="PE243" s="33"/>
      <c r="PF243" s="33"/>
      <c r="PG243" s="33"/>
      <c r="PH243" s="33"/>
      <c r="PI243" s="33"/>
      <c r="PJ243" s="33"/>
      <c r="PK243" s="33"/>
      <c r="PL243" s="33"/>
    </row>
    <row r="244" spans="1:428">
      <c r="A244" s="2"/>
      <c r="B244" s="2"/>
      <c r="C244" s="2"/>
      <c r="D244" s="2"/>
      <c r="E244" s="3"/>
      <c r="F244" s="4"/>
      <c r="G244" s="5"/>
      <c r="H244" s="6"/>
      <c r="I244" s="7"/>
      <c r="J244" s="45"/>
      <c r="K244" s="48"/>
      <c r="L244" s="8"/>
      <c r="M244" s="9"/>
      <c r="N244" s="4"/>
      <c r="O244" s="8"/>
      <c r="P244" s="9"/>
      <c r="Q244" s="16"/>
      <c r="R244" s="17"/>
      <c r="S244" s="9"/>
      <c r="T244" s="4"/>
      <c r="U244" s="6"/>
      <c r="V244" s="40"/>
      <c r="W244" s="4"/>
      <c r="X244" s="5"/>
      <c r="Y244" s="6"/>
      <c r="Z244" s="4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6"/>
      <c r="BK244" s="10"/>
      <c r="BL244" s="10"/>
      <c r="BM244" s="11"/>
      <c r="BN244" s="7"/>
      <c r="BO244" s="8"/>
      <c r="BP244" s="9"/>
      <c r="BQ244" s="4"/>
      <c r="BR244" s="8"/>
      <c r="BS244" s="9"/>
      <c r="BT244" s="7"/>
      <c r="BU244" s="9"/>
      <c r="BV244" s="76"/>
      <c r="BW244" s="4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6"/>
      <c r="DH244" s="10"/>
      <c r="DI244" s="11"/>
      <c r="DJ244" s="7"/>
      <c r="DK244" s="8"/>
      <c r="DL244" s="9"/>
      <c r="DM244" s="7"/>
      <c r="DN244" s="8"/>
      <c r="DO244" s="18"/>
      <c r="DP244" s="4"/>
      <c r="DQ244" s="5"/>
      <c r="DR244" s="6"/>
      <c r="DS244" s="4"/>
      <c r="DT244" s="5"/>
      <c r="DU244" s="5"/>
      <c r="DV244" s="5"/>
      <c r="DW244" s="6"/>
      <c r="DX244" s="10"/>
      <c r="DY244" s="13"/>
      <c r="DZ244" s="14"/>
      <c r="EA244" s="15"/>
      <c r="EB244" s="13"/>
      <c r="EC244" s="14"/>
      <c r="ED244" s="15"/>
      <c r="EE244" s="13"/>
      <c r="EF244" s="14"/>
      <c r="EG244" s="15"/>
      <c r="EH244" s="13"/>
      <c r="EI244" s="14"/>
      <c r="EJ244" s="15"/>
      <c r="EK244" s="13"/>
      <c r="EL244" s="14"/>
      <c r="EM244" s="15"/>
      <c r="EN244" s="13"/>
      <c r="EO244" s="14"/>
      <c r="EP244" s="15"/>
      <c r="EQ244" s="13"/>
      <c r="ER244" s="14"/>
      <c r="ES244" s="15"/>
      <c r="ET244" s="13"/>
      <c r="EU244" s="14"/>
      <c r="EV244" s="15"/>
      <c r="EW244" s="13"/>
      <c r="EX244" s="14"/>
      <c r="EY244" s="15"/>
      <c r="EZ244" s="13"/>
      <c r="FA244" s="14"/>
      <c r="FB244" s="15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69"/>
      <c r="JJ244" s="12"/>
      <c r="JK244" s="12"/>
      <c r="JL244" s="12"/>
      <c r="JM244" s="169"/>
      <c r="JN244" s="12"/>
      <c r="JO244" s="169"/>
      <c r="JP244" s="12"/>
      <c r="JQ244" s="169"/>
      <c r="JR244" s="12"/>
      <c r="JS244" s="169"/>
      <c r="JT244" s="12"/>
      <c r="JU244" s="169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69"/>
      <c r="OF244" s="12"/>
      <c r="OG244" s="12"/>
      <c r="OH244" s="12"/>
      <c r="OI244" s="169"/>
      <c r="OJ244" s="12"/>
      <c r="OK244" s="169"/>
      <c r="OL244" s="12"/>
      <c r="OM244" s="169"/>
      <c r="ON244" s="12"/>
      <c r="OO244" s="169"/>
      <c r="OP244" s="12"/>
      <c r="OQ244" s="169"/>
      <c r="OR244" s="12"/>
      <c r="OS244" s="12"/>
      <c r="OT244" s="12"/>
      <c r="OU244" s="33"/>
      <c r="OV244" s="33"/>
      <c r="OW244" s="33"/>
      <c r="OX244" s="33"/>
      <c r="OY244" s="33"/>
      <c r="OZ244" s="33"/>
      <c r="PA244" s="33"/>
      <c r="PB244" s="33"/>
      <c r="PC244" s="33"/>
      <c r="PD244" s="33"/>
      <c r="PE244" s="33"/>
      <c r="PF244" s="33"/>
      <c r="PG244" s="33"/>
      <c r="PH244" s="33"/>
      <c r="PI244" s="33"/>
      <c r="PJ244" s="33"/>
      <c r="PK244" s="33"/>
      <c r="PL244" s="33"/>
    </row>
    <row r="245" spans="1:428">
      <c r="A245" s="2"/>
      <c r="B245" s="2"/>
      <c r="C245" s="2"/>
      <c r="D245" s="2"/>
      <c r="E245" s="3"/>
      <c r="F245" s="4"/>
      <c r="G245" s="5"/>
      <c r="H245" s="6"/>
      <c r="I245" s="7"/>
      <c r="J245" s="45"/>
      <c r="K245" s="48"/>
      <c r="L245" s="8"/>
      <c r="M245" s="9"/>
      <c r="N245" s="4"/>
      <c r="O245" s="8"/>
      <c r="P245" s="9"/>
      <c r="Q245" s="16"/>
      <c r="R245" s="17"/>
      <c r="S245" s="9"/>
      <c r="T245" s="4"/>
      <c r="U245" s="6"/>
      <c r="V245" s="40"/>
      <c r="W245" s="4"/>
      <c r="X245" s="5"/>
      <c r="Y245" s="6"/>
      <c r="Z245" s="4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6"/>
      <c r="BK245" s="10"/>
      <c r="BL245" s="10"/>
      <c r="BM245" s="11"/>
      <c r="BN245" s="7"/>
      <c r="BO245" s="8"/>
      <c r="BP245" s="9"/>
      <c r="BQ245" s="4"/>
      <c r="BR245" s="8"/>
      <c r="BS245" s="9"/>
      <c r="BT245" s="7"/>
      <c r="BU245" s="9"/>
      <c r="BV245" s="76"/>
      <c r="BW245" s="4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6"/>
      <c r="DH245" s="10"/>
      <c r="DI245" s="11"/>
      <c r="DJ245" s="7"/>
      <c r="DK245" s="8"/>
      <c r="DL245" s="9"/>
      <c r="DM245" s="7"/>
      <c r="DN245" s="8"/>
      <c r="DO245" s="18"/>
      <c r="DP245" s="4"/>
      <c r="DQ245" s="5"/>
      <c r="DR245" s="6"/>
      <c r="DS245" s="4"/>
      <c r="DT245" s="5"/>
      <c r="DU245" s="5"/>
      <c r="DV245" s="5"/>
      <c r="DW245" s="6"/>
      <c r="DX245" s="10"/>
      <c r="DY245" s="13"/>
      <c r="DZ245" s="14"/>
      <c r="EA245" s="15"/>
      <c r="EB245" s="13"/>
      <c r="EC245" s="14"/>
      <c r="ED245" s="15"/>
      <c r="EE245" s="13"/>
      <c r="EF245" s="14"/>
      <c r="EG245" s="15"/>
      <c r="EH245" s="13"/>
      <c r="EI245" s="14"/>
      <c r="EJ245" s="15"/>
      <c r="EK245" s="13"/>
      <c r="EL245" s="14"/>
      <c r="EM245" s="15"/>
      <c r="EN245" s="13"/>
      <c r="EO245" s="14"/>
      <c r="EP245" s="15"/>
      <c r="EQ245" s="13"/>
      <c r="ER245" s="14"/>
      <c r="ES245" s="15"/>
      <c r="ET245" s="13"/>
      <c r="EU245" s="14"/>
      <c r="EV245" s="15"/>
      <c r="EW245" s="13"/>
      <c r="EX245" s="14"/>
      <c r="EY245" s="15"/>
      <c r="EZ245" s="13"/>
      <c r="FA245" s="14"/>
      <c r="FB245" s="15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69"/>
      <c r="JJ245" s="12"/>
      <c r="JK245" s="12"/>
      <c r="JL245" s="12"/>
      <c r="JM245" s="169"/>
      <c r="JN245" s="12"/>
      <c r="JO245" s="169"/>
      <c r="JP245" s="12"/>
      <c r="JQ245" s="169"/>
      <c r="JR245" s="12"/>
      <c r="JS245" s="169"/>
      <c r="JT245" s="12"/>
      <c r="JU245" s="169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69"/>
      <c r="OF245" s="12"/>
      <c r="OG245" s="12"/>
      <c r="OH245" s="12"/>
      <c r="OI245" s="169"/>
      <c r="OJ245" s="12"/>
      <c r="OK245" s="169"/>
      <c r="OL245" s="12"/>
      <c r="OM245" s="169"/>
      <c r="ON245" s="12"/>
      <c r="OO245" s="169"/>
      <c r="OP245" s="12"/>
      <c r="OQ245" s="169"/>
      <c r="OR245" s="12"/>
      <c r="OS245" s="12"/>
      <c r="OT245" s="12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</row>
    <row r="246" spans="1:428">
      <c r="A246" s="2"/>
      <c r="B246" s="2"/>
      <c r="C246" s="2"/>
      <c r="D246" s="2"/>
      <c r="E246" s="3"/>
      <c r="F246" s="4"/>
      <c r="G246" s="5"/>
      <c r="H246" s="6"/>
      <c r="I246" s="7"/>
      <c r="J246" s="45"/>
      <c r="K246" s="48"/>
      <c r="L246" s="8"/>
      <c r="M246" s="9"/>
      <c r="N246" s="4"/>
      <c r="O246" s="8"/>
      <c r="P246" s="9"/>
      <c r="Q246" s="16"/>
      <c r="R246" s="17"/>
      <c r="S246" s="9"/>
      <c r="T246" s="4"/>
      <c r="U246" s="6"/>
      <c r="V246" s="40"/>
      <c r="W246" s="4"/>
      <c r="X246" s="5"/>
      <c r="Y246" s="6"/>
      <c r="Z246" s="4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6"/>
      <c r="BK246" s="10"/>
      <c r="BL246" s="10"/>
      <c r="BM246" s="11"/>
      <c r="BN246" s="7"/>
      <c r="BO246" s="8"/>
      <c r="BP246" s="9"/>
      <c r="BQ246" s="4"/>
      <c r="BR246" s="8"/>
      <c r="BS246" s="9"/>
      <c r="BT246" s="7"/>
      <c r="BU246" s="9"/>
      <c r="BV246" s="76"/>
      <c r="BW246" s="4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6"/>
      <c r="DH246" s="10"/>
      <c r="DI246" s="11"/>
      <c r="DJ246" s="7"/>
      <c r="DK246" s="8"/>
      <c r="DL246" s="9"/>
      <c r="DM246" s="7"/>
      <c r="DN246" s="8"/>
      <c r="DO246" s="18"/>
      <c r="DP246" s="4"/>
      <c r="DQ246" s="5"/>
      <c r="DR246" s="6"/>
      <c r="DS246" s="4"/>
      <c r="DT246" s="5"/>
      <c r="DU246" s="5"/>
      <c r="DV246" s="5"/>
      <c r="DW246" s="6"/>
      <c r="DX246" s="10"/>
      <c r="DY246" s="13"/>
      <c r="DZ246" s="19"/>
      <c r="EA246" s="15"/>
      <c r="EB246" s="13"/>
      <c r="EC246" s="14"/>
      <c r="ED246" s="15"/>
      <c r="EE246" s="13"/>
      <c r="EF246" s="14"/>
      <c r="EG246" s="15"/>
      <c r="EH246" s="13"/>
      <c r="EI246" s="14"/>
      <c r="EJ246" s="15"/>
      <c r="EK246" s="13"/>
      <c r="EL246" s="14"/>
      <c r="EM246" s="15"/>
      <c r="EN246" s="13"/>
      <c r="EO246" s="14"/>
      <c r="EP246" s="15"/>
      <c r="EQ246" s="13"/>
      <c r="ER246" s="14"/>
      <c r="ES246" s="15"/>
      <c r="ET246" s="13"/>
      <c r="EU246" s="14"/>
      <c r="EV246" s="15"/>
      <c r="EW246" s="13"/>
      <c r="EX246" s="14"/>
      <c r="EY246" s="15"/>
      <c r="EZ246" s="13"/>
      <c r="FA246" s="14"/>
      <c r="FB246" s="15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69"/>
      <c r="JJ246" s="12"/>
      <c r="JK246" s="12"/>
      <c r="JL246" s="12"/>
      <c r="JM246" s="169"/>
      <c r="JN246" s="12"/>
      <c r="JO246" s="169"/>
      <c r="JP246" s="12"/>
      <c r="JQ246" s="169"/>
      <c r="JR246" s="12"/>
      <c r="JS246" s="169"/>
      <c r="JT246" s="12"/>
      <c r="JU246" s="169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69"/>
      <c r="OF246" s="12"/>
      <c r="OG246" s="12"/>
      <c r="OH246" s="12"/>
      <c r="OI246" s="169"/>
      <c r="OJ246" s="12"/>
      <c r="OK246" s="169"/>
      <c r="OL246" s="12"/>
      <c r="OM246" s="169"/>
      <c r="ON246" s="12"/>
      <c r="OO246" s="169"/>
      <c r="OP246" s="12"/>
      <c r="OQ246" s="169"/>
      <c r="OR246" s="12"/>
      <c r="OS246" s="12"/>
      <c r="OT246" s="12"/>
      <c r="OU246" s="33"/>
      <c r="OV246" s="33"/>
      <c r="OW246" s="33"/>
      <c r="OX246" s="33"/>
      <c r="OY246" s="33"/>
      <c r="OZ246" s="33"/>
      <c r="PA246" s="33"/>
      <c r="PB246" s="33"/>
      <c r="PC246" s="33"/>
      <c r="PD246" s="33"/>
      <c r="PE246" s="33"/>
      <c r="PF246" s="33"/>
      <c r="PG246" s="33"/>
      <c r="PH246" s="33"/>
      <c r="PI246" s="33"/>
      <c r="PJ246" s="33"/>
      <c r="PK246" s="33"/>
      <c r="PL246" s="33"/>
    </row>
    <row r="247" spans="1:428">
      <c r="A247" s="2"/>
      <c r="B247" s="2"/>
      <c r="C247" s="2"/>
      <c r="D247" s="2"/>
      <c r="E247" s="3"/>
      <c r="F247" s="4"/>
      <c r="G247" s="5"/>
      <c r="H247" s="6"/>
      <c r="I247" s="7"/>
      <c r="J247" s="45"/>
      <c r="K247" s="48"/>
      <c r="L247" s="8"/>
      <c r="M247" s="9"/>
      <c r="N247" s="4"/>
      <c r="O247" s="8"/>
      <c r="P247" s="9"/>
      <c r="Q247" s="16"/>
      <c r="R247" s="17"/>
      <c r="S247" s="9"/>
      <c r="T247" s="4"/>
      <c r="U247" s="6"/>
      <c r="V247" s="40"/>
      <c r="W247" s="4"/>
      <c r="X247" s="5"/>
      <c r="Y247" s="6"/>
      <c r="Z247" s="4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6"/>
      <c r="BK247" s="10"/>
      <c r="BL247" s="10"/>
      <c r="BM247" s="11"/>
      <c r="BN247" s="7"/>
      <c r="BO247" s="8"/>
      <c r="BP247" s="9"/>
      <c r="BQ247" s="4"/>
      <c r="BR247" s="8"/>
      <c r="BS247" s="9"/>
      <c r="BT247" s="7"/>
      <c r="BU247" s="9"/>
      <c r="BV247" s="76"/>
      <c r="BW247" s="4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6"/>
      <c r="DH247" s="10"/>
      <c r="DI247" s="11"/>
      <c r="DJ247" s="7"/>
      <c r="DK247" s="8"/>
      <c r="DL247" s="9"/>
      <c r="DM247" s="7"/>
      <c r="DN247" s="8"/>
      <c r="DO247" s="18"/>
      <c r="DP247" s="4"/>
      <c r="DQ247" s="5"/>
      <c r="DR247" s="6"/>
      <c r="DS247" s="4"/>
      <c r="DT247" s="5"/>
      <c r="DU247" s="5"/>
      <c r="DV247" s="5"/>
      <c r="DW247" s="6"/>
      <c r="DX247" s="10"/>
      <c r="DY247" s="13"/>
      <c r="DZ247" s="14"/>
      <c r="EA247" s="15"/>
      <c r="EB247" s="13"/>
      <c r="EC247" s="14"/>
      <c r="ED247" s="15"/>
      <c r="EE247" s="13"/>
      <c r="EF247" s="14"/>
      <c r="EG247" s="15"/>
      <c r="EH247" s="13"/>
      <c r="EI247" s="14"/>
      <c r="EJ247" s="15"/>
      <c r="EK247" s="13"/>
      <c r="EL247" s="14"/>
      <c r="EM247" s="15"/>
      <c r="EN247" s="13"/>
      <c r="EO247" s="14"/>
      <c r="EP247" s="15"/>
      <c r="EQ247" s="13"/>
      <c r="ER247" s="14"/>
      <c r="ES247" s="15"/>
      <c r="ET247" s="13"/>
      <c r="EU247" s="14"/>
      <c r="EV247" s="15"/>
      <c r="EW247" s="13"/>
      <c r="EX247" s="14"/>
      <c r="EY247" s="15"/>
      <c r="EZ247" s="13"/>
      <c r="FA247" s="14"/>
      <c r="FB247" s="15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69"/>
      <c r="JJ247" s="12"/>
      <c r="JK247" s="12"/>
      <c r="JL247" s="12"/>
      <c r="JM247" s="169"/>
      <c r="JN247" s="12"/>
      <c r="JO247" s="169"/>
      <c r="JP247" s="12"/>
      <c r="JQ247" s="169"/>
      <c r="JR247" s="12"/>
      <c r="JS247" s="169"/>
      <c r="JT247" s="12"/>
      <c r="JU247" s="169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69"/>
      <c r="OF247" s="12"/>
      <c r="OG247" s="12"/>
      <c r="OH247" s="12"/>
      <c r="OI247" s="169"/>
      <c r="OJ247" s="12"/>
      <c r="OK247" s="169"/>
      <c r="OL247" s="12"/>
      <c r="OM247" s="169"/>
      <c r="ON247" s="12"/>
      <c r="OO247" s="169"/>
      <c r="OP247" s="12"/>
      <c r="OQ247" s="169"/>
      <c r="OR247" s="12"/>
      <c r="OS247" s="12"/>
      <c r="OT247" s="12"/>
      <c r="OU247" s="33"/>
      <c r="OV247" s="33"/>
      <c r="OW247" s="33"/>
      <c r="OX247" s="33"/>
      <c r="OY247" s="33"/>
      <c r="OZ247" s="33"/>
      <c r="PA247" s="33"/>
      <c r="PB247" s="33"/>
      <c r="PC247" s="33"/>
      <c r="PD247" s="33"/>
      <c r="PE247" s="33"/>
      <c r="PF247" s="33"/>
      <c r="PG247" s="33"/>
      <c r="PH247" s="33"/>
      <c r="PI247" s="33"/>
      <c r="PJ247" s="33"/>
      <c r="PK247" s="33"/>
      <c r="PL247" s="33"/>
    </row>
    <row r="248" spans="1:428">
      <c r="A248" s="2"/>
      <c r="B248" s="2"/>
      <c r="C248" s="2"/>
      <c r="D248" s="2"/>
      <c r="E248" s="3"/>
      <c r="F248" s="4"/>
      <c r="G248" s="5"/>
      <c r="H248" s="6"/>
      <c r="I248" s="7"/>
      <c r="J248" s="45"/>
      <c r="K248" s="48"/>
      <c r="L248" s="8"/>
      <c r="M248" s="9"/>
      <c r="N248" s="4"/>
      <c r="O248" s="8"/>
      <c r="P248" s="9"/>
      <c r="Q248" s="16"/>
      <c r="R248" s="17"/>
      <c r="S248" s="9"/>
      <c r="T248" s="4"/>
      <c r="U248" s="6"/>
      <c r="V248" s="40"/>
      <c r="W248" s="4"/>
      <c r="X248" s="5"/>
      <c r="Y248" s="6"/>
      <c r="Z248" s="4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6"/>
      <c r="BK248" s="10"/>
      <c r="BL248" s="10"/>
      <c r="BM248" s="11"/>
      <c r="BN248" s="7"/>
      <c r="BO248" s="8"/>
      <c r="BP248" s="9"/>
      <c r="BQ248" s="4"/>
      <c r="BR248" s="8"/>
      <c r="BS248" s="9"/>
      <c r="BT248" s="7"/>
      <c r="BU248" s="9"/>
      <c r="BV248" s="76"/>
      <c r="BW248" s="4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6"/>
      <c r="DH248" s="10"/>
      <c r="DI248" s="11"/>
      <c r="DJ248" s="7"/>
      <c r="DK248" s="8"/>
      <c r="DL248" s="9"/>
      <c r="DM248" s="7"/>
      <c r="DN248" s="8"/>
      <c r="DO248" s="18"/>
      <c r="DP248" s="4"/>
      <c r="DQ248" s="5"/>
      <c r="DR248" s="6"/>
      <c r="DS248" s="4"/>
      <c r="DT248" s="5"/>
      <c r="DU248" s="5"/>
      <c r="DV248" s="5"/>
      <c r="DW248" s="6"/>
      <c r="DX248" s="10"/>
      <c r="DY248" s="13"/>
      <c r="DZ248" s="14"/>
      <c r="EA248" s="15"/>
      <c r="EB248" s="13"/>
      <c r="EC248" s="14"/>
      <c r="ED248" s="15"/>
      <c r="EE248" s="13"/>
      <c r="EF248" s="14"/>
      <c r="EG248" s="15"/>
      <c r="EH248" s="13"/>
      <c r="EI248" s="14"/>
      <c r="EJ248" s="15"/>
      <c r="EK248" s="13"/>
      <c r="EL248" s="14"/>
      <c r="EM248" s="15"/>
      <c r="EN248" s="13"/>
      <c r="EO248" s="14"/>
      <c r="EP248" s="15"/>
      <c r="EQ248" s="13"/>
      <c r="ER248" s="14"/>
      <c r="ES248" s="15"/>
      <c r="ET248" s="13"/>
      <c r="EU248" s="14"/>
      <c r="EV248" s="15"/>
      <c r="EW248" s="13"/>
      <c r="EX248" s="14"/>
      <c r="EY248" s="15"/>
      <c r="EZ248" s="13"/>
      <c r="FA248" s="14"/>
      <c r="FB248" s="15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69"/>
      <c r="JJ248" s="12"/>
      <c r="JK248" s="12"/>
      <c r="JL248" s="12"/>
      <c r="JM248" s="169"/>
      <c r="JN248" s="12"/>
      <c r="JO248" s="169"/>
      <c r="JP248" s="12"/>
      <c r="JQ248" s="169"/>
      <c r="JR248" s="12"/>
      <c r="JS248" s="169"/>
      <c r="JT248" s="12"/>
      <c r="JU248" s="169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69"/>
      <c r="OF248" s="12"/>
      <c r="OG248" s="12"/>
      <c r="OH248" s="12"/>
      <c r="OI248" s="169"/>
      <c r="OJ248" s="12"/>
      <c r="OK248" s="169"/>
      <c r="OL248" s="12"/>
      <c r="OM248" s="169"/>
      <c r="ON248" s="12"/>
      <c r="OO248" s="169"/>
      <c r="OP248" s="12"/>
      <c r="OQ248" s="169"/>
      <c r="OR248" s="12"/>
      <c r="OS248" s="12"/>
      <c r="OT248" s="12"/>
      <c r="OU248" s="33"/>
      <c r="OV248" s="33"/>
      <c r="OW248" s="33"/>
      <c r="OX248" s="33"/>
      <c r="OY248" s="33"/>
      <c r="OZ248" s="33"/>
      <c r="PA248" s="33"/>
      <c r="PB248" s="33"/>
      <c r="PC248" s="33"/>
      <c r="PD248" s="33"/>
      <c r="PE248" s="33"/>
      <c r="PF248" s="33"/>
      <c r="PG248" s="33"/>
      <c r="PH248" s="33"/>
      <c r="PI248" s="33"/>
      <c r="PJ248" s="33"/>
      <c r="PK248" s="33"/>
      <c r="PL248" s="33"/>
    </row>
    <row r="249" spans="1:428">
      <c r="A249" s="2"/>
      <c r="B249" s="2"/>
      <c r="C249" s="2"/>
      <c r="D249" s="2"/>
      <c r="E249" s="3"/>
      <c r="F249" s="4"/>
      <c r="G249" s="5"/>
      <c r="H249" s="6"/>
      <c r="I249" s="7"/>
      <c r="J249" s="45"/>
      <c r="K249" s="48"/>
      <c r="L249" s="8"/>
      <c r="M249" s="9"/>
      <c r="N249" s="4"/>
      <c r="O249" s="8"/>
      <c r="P249" s="9"/>
      <c r="Q249" s="16"/>
      <c r="R249" s="17"/>
      <c r="S249" s="9"/>
      <c r="T249" s="4"/>
      <c r="U249" s="6"/>
      <c r="V249" s="40"/>
      <c r="W249" s="4"/>
      <c r="X249" s="5"/>
      <c r="Y249" s="6"/>
      <c r="Z249" s="4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6"/>
      <c r="BK249" s="10"/>
      <c r="BL249" s="10"/>
      <c r="BM249" s="11"/>
      <c r="BN249" s="7"/>
      <c r="BO249" s="8"/>
      <c r="BP249" s="9"/>
      <c r="BQ249" s="4"/>
      <c r="BR249" s="8"/>
      <c r="BS249" s="9"/>
      <c r="BT249" s="7"/>
      <c r="BU249" s="9"/>
      <c r="BV249" s="76"/>
      <c r="BW249" s="4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6"/>
      <c r="DH249" s="10"/>
      <c r="DI249" s="11"/>
      <c r="DJ249" s="7"/>
      <c r="DK249" s="8"/>
      <c r="DL249" s="9"/>
      <c r="DM249" s="7"/>
      <c r="DN249" s="8"/>
      <c r="DO249" s="18"/>
      <c r="DP249" s="4"/>
      <c r="DQ249" s="5"/>
      <c r="DR249" s="6"/>
      <c r="DS249" s="4"/>
      <c r="DT249" s="5"/>
      <c r="DU249" s="5"/>
      <c r="DV249" s="5"/>
      <c r="DW249" s="6"/>
      <c r="DX249" s="10"/>
      <c r="DY249" s="13"/>
      <c r="DZ249" s="14"/>
      <c r="EA249" s="15"/>
      <c r="EB249" s="13"/>
      <c r="EC249" s="14"/>
      <c r="ED249" s="15"/>
      <c r="EE249" s="13"/>
      <c r="EF249" s="14"/>
      <c r="EG249" s="15"/>
      <c r="EH249" s="13"/>
      <c r="EI249" s="14"/>
      <c r="EJ249" s="15"/>
      <c r="EK249" s="13"/>
      <c r="EL249" s="14"/>
      <c r="EM249" s="15"/>
      <c r="EN249" s="13"/>
      <c r="EO249" s="14"/>
      <c r="EP249" s="15"/>
      <c r="EQ249" s="13"/>
      <c r="ER249" s="14"/>
      <c r="ES249" s="15"/>
      <c r="ET249" s="13"/>
      <c r="EU249" s="14"/>
      <c r="EV249" s="15"/>
      <c r="EW249" s="13"/>
      <c r="EX249" s="14"/>
      <c r="EY249" s="15"/>
      <c r="EZ249" s="13"/>
      <c r="FA249" s="14"/>
      <c r="FB249" s="15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69"/>
      <c r="JJ249" s="12"/>
      <c r="JK249" s="12"/>
      <c r="JL249" s="12"/>
      <c r="JM249" s="169"/>
      <c r="JN249" s="12"/>
      <c r="JO249" s="169"/>
      <c r="JP249" s="12"/>
      <c r="JQ249" s="169"/>
      <c r="JR249" s="12"/>
      <c r="JS249" s="169"/>
      <c r="JT249" s="12"/>
      <c r="JU249" s="169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69"/>
      <c r="OF249" s="12"/>
      <c r="OG249" s="12"/>
      <c r="OH249" s="12"/>
      <c r="OI249" s="169"/>
      <c r="OJ249" s="12"/>
      <c r="OK249" s="169"/>
      <c r="OL249" s="12"/>
      <c r="OM249" s="169"/>
      <c r="ON249" s="12"/>
      <c r="OO249" s="169"/>
      <c r="OP249" s="12"/>
      <c r="OQ249" s="169"/>
      <c r="OR249" s="12"/>
      <c r="OS249" s="12"/>
      <c r="OT249" s="12"/>
      <c r="OU249" s="33"/>
      <c r="OV249" s="33"/>
      <c r="OW249" s="33"/>
      <c r="OX249" s="33"/>
      <c r="OY249" s="33"/>
      <c r="OZ249" s="33"/>
      <c r="PA249" s="33"/>
      <c r="PB249" s="33"/>
      <c r="PC249" s="33"/>
      <c r="PD249" s="33"/>
      <c r="PE249" s="33"/>
      <c r="PF249" s="33"/>
      <c r="PG249" s="33"/>
      <c r="PH249" s="33"/>
      <c r="PI249" s="33"/>
      <c r="PJ249" s="33"/>
      <c r="PK249" s="33"/>
      <c r="PL249" s="33"/>
    </row>
    <row r="250" spans="1:428">
      <c r="A250" s="2"/>
      <c r="B250" s="2"/>
      <c r="C250" s="2"/>
      <c r="D250" s="2"/>
      <c r="E250" s="3"/>
      <c r="F250" s="4"/>
      <c r="G250" s="5"/>
      <c r="H250" s="6"/>
      <c r="I250" s="7"/>
      <c r="J250" s="45"/>
      <c r="K250" s="48"/>
      <c r="L250" s="8"/>
      <c r="M250" s="9"/>
      <c r="N250" s="4"/>
      <c r="O250" s="8"/>
      <c r="P250" s="9"/>
      <c r="Q250" s="16"/>
      <c r="R250" s="17"/>
      <c r="S250" s="9"/>
      <c r="T250" s="4"/>
      <c r="U250" s="6"/>
      <c r="V250" s="40"/>
      <c r="W250" s="4"/>
      <c r="X250" s="5"/>
      <c r="Y250" s="6"/>
      <c r="Z250" s="4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6"/>
      <c r="BK250" s="10"/>
      <c r="BL250" s="10"/>
      <c r="BM250" s="11"/>
      <c r="BN250" s="7"/>
      <c r="BO250" s="8"/>
      <c r="BP250" s="9"/>
      <c r="BQ250" s="4"/>
      <c r="BR250" s="8"/>
      <c r="BS250" s="9"/>
      <c r="BT250" s="7"/>
      <c r="BU250" s="9"/>
      <c r="BV250" s="76"/>
      <c r="BW250" s="4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6"/>
      <c r="DH250" s="10"/>
      <c r="DI250" s="11"/>
      <c r="DJ250" s="7"/>
      <c r="DK250" s="8"/>
      <c r="DL250" s="9"/>
      <c r="DM250" s="7"/>
      <c r="DN250" s="8"/>
      <c r="DO250" s="18"/>
      <c r="DP250" s="4"/>
      <c r="DQ250" s="5"/>
      <c r="DR250" s="6"/>
      <c r="DS250" s="4"/>
      <c r="DT250" s="5"/>
      <c r="DU250" s="5"/>
      <c r="DV250" s="5"/>
      <c r="DW250" s="6"/>
      <c r="DX250" s="10"/>
      <c r="DY250" s="13"/>
      <c r="DZ250" s="14"/>
      <c r="EA250" s="15"/>
      <c r="EB250" s="13"/>
      <c r="EC250" s="14"/>
      <c r="ED250" s="15"/>
      <c r="EE250" s="13"/>
      <c r="EF250" s="14"/>
      <c r="EG250" s="15"/>
      <c r="EH250" s="13"/>
      <c r="EI250" s="14"/>
      <c r="EJ250" s="15"/>
      <c r="EK250" s="13"/>
      <c r="EL250" s="14"/>
      <c r="EM250" s="15"/>
      <c r="EN250" s="13"/>
      <c r="EO250" s="14"/>
      <c r="EP250" s="15"/>
      <c r="EQ250" s="13"/>
      <c r="ER250" s="14"/>
      <c r="ES250" s="15"/>
      <c r="ET250" s="13"/>
      <c r="EU250" s="14"/>
      <c r="EV250" s="15"/>
      <c r="EW250" s="13"/>
      <c r="EX250" s="14"/>
      <c r="EY250" s="15"/>
      <c r="EZ250" s="13"/>
      <c r="FA250" s="14"/>
      <c r="FB250" s="15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69"/>
      <c r="JJ250" s="12"/>
      <c r="JK250" s="12"/>
      <c r="JL250" s="12"/>
      <c r="JM250" s="169"/>
      <c r="JN250" s="12"/>
      <c r="JO250" s="169"/>
      <c r="JP250" s="12"/>
      <c r="JQ250" s="169"/>
      <c r="JR250" s="12"/>
      <c r="JS250" s="169"/>
      <c r="JT250" s="12"/>
      <c r="JU250" s="169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69"/>
      <c r="OF250" s="12"/>
      <c r="OG250" s="12"/>
      <c r="OH250" s="12"/>
      <c r="OI250" s="169"/>
      <c r="OJ250" s="12"/>
      <c r="OK250" s="169"/>
      <c r="OL250" s="12"/>
      <c r="OM250" s="169"/>
      <c r="ON250" s="12"/>
      <c r="OO250" s="169"/>
      <c r="OP250" s="12"/>
      <c r="OQ250" s="169"/>
      <c r="OR250" s="12"/>
      <c r="OS250" s="12"/>
      <c r="OT250" s="12"/>
      <c r="OU250" s="33"/>
      <c r="OV250" s="33"/>
      <c r="OW250" s="33"/>
      <c r="OX250" s="33"/>
      <c r="OY250" s="33"/>
      <c r="OZ250" s="33"/>
      <c r="PA250" s="33"/>
      <c r="PB250" s="33"/>
      <c r="PC250" s="33"/>
      <c r="PD250" s="33"/>
      <c r="PE250" s="33"/>
      <c r="PF250" s="33"/>
      <c r="PG250" s="33"/>
      <c r="PH250" s="33"/>
      <c r="PI250" s="33"/>
      <c r="PJ250" s="33"/>
      <c r="PK250" s="33"/>
      <c r="PL250" s="33"/>
    </row>
    <row r="251" spans="1:428">
      <c r="A251" s="2"/>
      <c r="B251" s="2"/>
      <c r="C251" s="2"/>
      <c r="D251" s="2"/>
      <c r="E251" s="3"/>
      <c r="F251" s="4"/>
      <c r="G251" s="5"/>
      <c r="H251" s="6"/>
      <c r="I251" s="7"/>
      <c r="J251" s="45"/>
      <c r="K251" s="48"/>
      <c r="L251" s="8"/>
      <c r="M251" s="9"/>
      <c r="N251" s="4"/>
      <c r="O251" s="8"/>
      <c r="P251" s="9"/>
      <c r="Q251" s="16"/>
      <c r="R251" s="17"/>
      <c r="S251" s="9"/>
      <c r="T251" s="4"/>
      <c r="U251" s="6"/>
      <c r="V251" s="40"/>
      <c r="W251" s="4"/>
      <c r="X251" s="5"/>
      <c r="Y251" s="6"/>
      <c r="Z251" s="4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6"/>
      <c r="BK251" s="10"/>
      <c r="BL251" s="10"/>
      <c r="BM251" s="11"/>
      <c r="BN251" s="7"/>
      <c r="BO251" s="8"/>
      <c r="BP251" s="9"/>
      <c r="BQ251" s="4"/>
      <c r="BR251" s="8"/>
      <c r="BS251" s="9"/>
      <c r="BT251" s="7"/>
      <c r="BU251" s="9"/>
      <c r="BV251" s="76"/>
      <c r="BW251" s="4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6"/>
      <c r="DH251" s="10"/>
      <c r="DI251" s="11"/>
      <c r="DJ251" s="7"/>
      <c r="DK251" s="8"/>
      <c r="DL251" s="9"/>
      <c r="DM251" s="7"/>
      <c r="DN251" s="8"/>
      <c r="DO251" s="18"/>
      <c r="DP251" s="4"/>
      <c r="DQ251" s="5"/>
      <c r="DR251" s="6"/>
      <c r="DS251" s="4"/>
      <c r="DT251" s="5"/>
      <c r="DU251" s="5"/>
      <c r="DV251" s="5"/>
      <c r="DW251" s="6"/>
      <c r="DX251" s="10"/>
      <c r="DY251" s="13"/>
      <c r="DZ251" s="14"/>
      <c r="EA251" s="15"/>
      <c r="EB251" s="13"/>
      <c r="EC251" s="14"/>
      <c r="ED251" s="15"/>
      <c r="EE251" s="13"/>
      <c r="EF251" s="14"/>
      <c r="EG251" s="15"/>
      <c r="EH251" s="13"/>
      <c r="EI251" s="14"/>
      <c r="EJ251" s="15"/>
      <c r="EK251" s="13"/>
      <c r="EL251" s="14"/>
      <c r="EM251" s="15"/>
      <c r="EN251" s="13"/>
      <c r="EO251" s="14"/>
      <c r="EP251" s="15"/>
      <c r="EQ251" s="13"/>
      <c r="ER251" s="14"/>
      <c r="ES251" s="15"/>
      <c r="ET251" s="13"/>
      <c r="EU251" s="14"/>
      <c r="EV251" s="15"/>
      <c r="EW251" s="13"/>
      <c r="EX251" s="14"/>
      <c r="EY251" s="15"/>
      <c r="EZ251" s="13"/>
      <c r="FA251" s="14"/>
      <c r="FB251" s="15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69"/>
      <c r="JJ251" s="12"/>
      <c r="JK251" s="12"/>
      <c r="JL251" s="12"/>
      <c r="JM251" s="169"/>
      <c r="JN251" s="12"/>
      <c r="JO251" s="169"/>
      <c r="JP251" s="12"/>
      <c r="JQ251" s="169"/>
      <c r="JR251" s="12"/>
      <c r="JS251" s="169"/>
      <c r="JT251" s="12"/>
      <c r="JU251" s="169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69"/>
      <c r="OF251" s="12"/>
      <c r="OG251" s="12"/>
      <c r="OH251" s="12"/>
      <c r="OI251" s="169"/>
      <c r="OJ251" s="12"/>
      <c r="OK251" s="169"/>
      <c r="OL251" s="12"/>
      <c r="OM251" s="169"/>
      <c r="ON251" s="12"/>
      <c r="OO251" s="169"/>
      <c r="OP251" s="12"/>
      <c r="OQ251" s="169"/>
      <c r="OR251" s="12"/>
      <c r="OS251" s="12"/>
      <c r="OT251" s="12"/>
      <c r="OU251" s="33"/>
      <c r="OV251" s="33"/>
      <c r="OW251" s="33"/>
      <c r="OX251" s="33"/>
      <c r="OY251" s="33"/>
      <c r="OZ251" s="33"/>
      <c r="PA251" s="33"/>
      <c r="PB251" s="33"/>
      <c r="PC251" s="33"/>
      <c r="PD251" s="33"/>
      <c r="PE251" s="33"/>
      <c r="PF251" s="33"/>
      <c r="PG251" s="33"/>
      <c r="PH251" s="33"/>
      <c r="PI251" s="33"/>
      <c r="PJ251" s="33"/>
      <c r="PK251" s="33"/>
      <c r="PL251" s="33"/>
    </row>
    <row r="252" spans="1:428">
      <c r="A252" s="2"/>
      <c r="B252" s="2"/>
      <c r="C252" s="2"/>
      <c r="D252" s="2"/>
      <c r="E252" s="3"/>
      <c r="F252" s="4"/>
      <c r="G252" s="5"/>
      <c r="H252" s="6"/>
      <c r="I252" s="7"/>
      <c r="J252" s="45"/>
      <c r="K252" s="48"/>
      <c r="L252" s="8"/>
      <c r="M252" s="9"/>
      <c r="N252" s="4"/>
      <c r="O252" s="8"/>
      <c r="P252" s="9"/>
      <c r="Q252" s="16"/>
      <c r="R252" s="17"/>
      <c r="S252" s="9"/>
      <c r="T252" s="4"/>
      <c r="U252" s="6"/>
      <c r="V252" s="40"/>
      <c r="W252" s="4"/>
      <c r="X252" s="5"/>
      <c r="Y252" s="6"/>
      <c r="Z252" s="4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6"/>
      <c r="BK252" s="10"/>
      <c r="BL252" s="10"/>
      <c r="BM252" s="11"/>
      <c r="BN252" s="7"/>
      <c r="BO252" s="8"/>
      <c r="BP252" s="9"/>
      <c r="BQ252" s="4"/>
      <c r="BR252" s="8"/>
      <c r="BS252" s="9"/>
      <c r="BT252" s="7"/>
      <c r="BU252" s="9"/>
      <c r="BV252" s="76"/>
      <c r="BW252" s="4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6"/>
      <c r="DH252" s="10"/>
      <c r="DI252" s="11"/>
      <c r="DJ252" s="7"/>
      <c r="DK252" s="8"/>
      <c r="DL252" s="9"/>
      <c r="DM252" s="7"/>
      <c r="DN252" s="8"/>
      <c r="DO252" s="18"/>
      <c r="DP252" s="4"/>
      <c r="DQ252" s="5"/>
      <c r="DR252" s="6"/>
      <c r="DS252" s="4"/>
      <c r="DT252" s="5"/>
      <c r="DU252" s="5"/>
      <c r="DV252" s="5"/>
      <c r="DW252" s="6"/>
      <c r="DX252" s="10"/>
      <c r="DY252" s="13"/>
      <c r="DZ252" s="14"/>
      <c r="EA252" s="15"/>
      <c r="EB252" s="13"/>
      <c r="EC252" s="14"/>
      <c r="ED252" s="15"/>
      <c r="EE252" s="13"/>
      <c r="EF252" s="14"/>
      <c r="EG252" s="15"/>
      <c r="EH252" s="13"/>
      <c r="EI252" s="14"/>
      <c r="EJ252" s="15"/>
      <c r="EK252" s="13"/>
      <c r="EL252" s="14"/>
      <c r="EM252" s="15"/>
      <c r="EN252" s="13"/>
      <c r="EO252" s="14"/>
      <c r="EP252" s="15"/>
      <c r="EQ252" s="13"/>
      <c r="ER252" s="14"/>
      <c r="ES252" s="15"/>
      <c r="ET252" s="13"/>
      <c r="EU252" s="14"/>
      <c r="EV252" s="15"/>
      <c r="EW252" s="13"/>
      <c r="EX252" s="14"/>
      <c r="EY252" s="15"/>
      <c r="EZ252" s="13"/>
      <c r="FA252" s="14"/>
      <c r="FB252" s="15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69"/>
      <c r="JJ252" s="12"/>
      <c r="JK252" s="12"/>
      <c r="JL252" s="12"/>
      <c r="JM252" s="169"/>
      <c r="JN252" s="12"/>
      <c r="JO252" s="169"/>
      <c r="JP252" s="12"/>
      <c r="JQ252" s="169"/>
      <c r="JR252" s="12"/>
      <c r="JS252" s="169"/>
      <c r="JT252" s="12"/>
      <c r="JU252" s="169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69"/>
      <c r="OF252" s="12"/>
      <c r="OG252" s="12"/>
      <c r="OH252" s="12"/>
      <c r="OI252" s="169"/>
      <c r="OJ252" s="12"/>
      <c r="OK252" s="169"/>
      <c r="OL252" s="12"/>
      <c r="OM252" s="169"/>
      <c r="ON252" s="12"/>
      <c r="OO252" s="169"/>
      <c r="OP252" s="12"/>
      <c r="OQ252" s="169"/>
      <c r="OR252" s="12"/>
      <c r="OS252" s="12"/>
      <c r="OT252" s="12"/>
      <c r="OU252" s="33"/>
      <c r="OV252" s="33"/>
      <c r="OW252" s="33"/>
      <c r="OX252" s="33"/>
      <c r="OY252" s="33"/>
      <c r="OZ252" s="33"/>
      <c r="PA252" s="33"/>
      <c r="PB252" s="33"/>
      <c r="PC252" s="33"/>
      <c r="PD252" s="33"/>
      <c r="PE252" s="33"/>
      <c r="PF252" s="33"/>
      <c r="PG252" s="33"/>
      <c r="PH252" s="33"/>
      <c r="PI252" s="33"/>
      <c r="PJ252" s="33"/>
      <c r="PK252" s="33"/>
      <c r="PL252" s="33"/>
    </row>
    <row r="253" spans="1:428">
      <c r="A253" s="2"/>
      <c r="B253" s="2"/>
      <c r="C253" s="2"/>
      <c r="D253" s="2"/>
      <c r="E253" s="3"/>
      <c r="F253" s="4"/>
      <c r="G253" s="5"/>
      <c r="H253" s="6"/>
      <c r="I253" s="7"/>
      <c r="J253" s="45"/>
      <c r="K253" s="48"/>
      <c r="L253" s="8"/>
      <c r="M253" s="9"/>
      <c r="N253" s="4"/>
      <c r="O253" s="8"/>
      <c r="P253" s="9"/>
      <c r="Q253" s="16"/>
      <c r="R253" s="17"/>
      <c r="S253" s="9"/>
      <c r="T253" s="4"/>
      <c r="U253" s="6"/>
      <c r="V253" s="40"/>
      <c r="W253" s="4"/>
      <c r="X253" s="5"/>
      <c r="Y253" s="6"/>
      <c r="Z253" s="4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6"/>
      <c r="BK253" s="10"/>
      <c r="BL253" s="10"/>
      <c r="BM253" s="11"/>
      <c r="BN253" s="7"/>
      <c r="BO253" s="8"/>
      <c r="BP253" s="9"/>
      <c r="BQ253" s="4"/>
      <c r="BR253" s="8"/>
      <c r="BS253" s="9"/>
      <c r="BT253" s="7"/>
      <c r="BU253" s="9"/>
      <c r="BV253" s="76"/>
      <c r="BW253" s="4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6"/>
      <c r="DH253" s="10"/>
      <c r="DI253" s="11"/>
      <c r="DJ253" s="7"/>
      <c r="DK253" s="8"/>
      <c r="DL253" s="9"/>
      <c r="DM253" s="7"/>
      <c r="DN253" s="8"/>
      <c r="DO253" s="18"/>
      <c r="DP253" s="4"/>
      <c r="DQ253" s="5"/>
      <c r="DR253" s="6"/>
      <c r="DS253" s="4"/>
      <c r="DT253" s="5"/>
      <c r="DU253" s="5"/>
      <c r="DV253" s="5"/>
      <c r="DW253" s="6"/>
      <c r="DX253" s="10"/>
      <c r="DY253" s="13"/>
      <c r="DZ253" s="14"/>
      <c r="EA253" s="15"/>
      <c r="EB253" s="13"/>
      <c r="EC253" s="14"/>
      <c r="ED253" s="15"/>
      <c r="EE253" s="13"/>
      <c r="EF253" s="14"/>
      <c r="EG253" s="15"/>
      <c r="EH253" s="13"/>
      <c r="EI253" s="14"/>
      <c r="EJ253" s="15"/>
      <c r="EK253" s="13"/>
      <c r="EL253" s="14"/>
      <c r="EM253" s="15"/>
      <c r="EN253" s="13"/>
      <c r="EO253" s="14"/>
      <c r="EP253" s="15"/>
      <c r="EQ253" s="13"/>
      <c r="ER253" s="14"/>
      <c r="ES253" s="15"/>
      <c r="ET253" s="13"/>
      <c r="EU253" s="14"/>
      <c r="EV253" s="15"/>
      <c r="EW253" s="13"/>
      <c r="EX253" s="14"/>
      <c r="EY253" s="15"/>
      <c r="EZ253" s="13"/>
      <c r="FA253" s="14"/>
      <c r="FB253" s="15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69"/>
      <c r="JJ253" s="12"/>
      <c r="JK253" s="12"/>
      <c r="JL253" s="12"/>
      <c r="JM253" s="169"/>
      <c r="JN253" s="12"/>
      <c r="JO253" s="169"/>
      <c r="JP253" s="12"/>
      <c r="JQ253" s="169"/>
      <c r="JR253" s="12"/>
      <c r="JS253" s="169"/>
      <c r="JT253" s="12"/>
      <c r="JU253" s="169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69"/>
      <c r="OF253" s="12"/>
      <c r="OG253" s="12"/>
      <c r="OH253" s="12"/>
      <c r="OI253" s="169"/>
      <c r="OJ253" s="12"/>
      <c r="OK253" s="169"/>
      <c r="OL253" s="12"/>
      <c r="OM253" s="169"/>
      <c r="ON253" s="12"/>
      <c r="OO253" s="169"/>
      <c r="OP253" s="12"/>
      <c r="OQ253" s="169"/>
      <c r="OR253" s="12"/>
      <c r="OS253" s="12"/>
      <c r="OT253" s="12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</row>
    <row r="254" spans="1:428">
      <c r="A254" s="2"/>
      <c r="B254" s="2"/>
      <c r="C254" s="2"/>
      <c r="D254" s="2"/>
      <c r="E254" s="3"/>
      <c r="F254" s="4"/>
      <c r="G254" s="5"/>
      <c r="H254" s="6"/>
      <c r="I254" s="7"/>
      <c r="J254" s="45"/>
      <c r="K254" s="48"/>
      <c r="L254" s="8"/>
      <c r="M254" s="9"/>
      <c r="N254" s="4"/>
      <c r="O254" s="8"/>
      <c r="P254" s="9"/>
      <c r="Q254" s="16"/>
      <c r="R254" s="17"/>
      <c r="S254" s="9"/>
      <c r="T254" s="4"/>
      <c r="U254" s="6"/>
      <c r="V254" s="40"/>
      <c r="W254" s="4"/>
      <c r="X254" s="5"/>
      <c r="Y254" s="6"/>
      <c r="Z254" s="4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6"/>
      <c r="BK254" s="10"/>
      <c r="BL254" s="10"/>
      <c r="BM254" s="11"/>
      <c r="BN254" s="7"/>
      <c r="BO254" s="8"/>
      <c r="BP254" s="9"/>
      <c r="BQ254" s="4"/>
      <c r="BR254" s="8"/>
      <c r="BS254" s="9"/>
      <c r="BT254" s="7"/>
      <c r="BU254" s="9"/>
      <c r="BV254" s="76"/>
      <c r="BW254" s="4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6"/>
      <c r="DH254" s="10"/>
      <c r="DI254" s="11"/>
      <c r="DJ254" s="7"/>
      <c r="DK254" s="8"/>
      <c r="DL254" s="9"/>
      <c r="DM254" s="7"/>
      <c r="DN254" s="8"/>
      <c r="DO254" s="18"/>
      <c r="DP254" s="4"/>
      <c r="DQ254" s="5"/>
      <c r="DR254" s="6"/>
      <c r="DS254" s="4"/>
      <c r="DT254" s="5"/>
      <c r="DU254" s="5"/>
      <c r="DV254" s="5"/>
      <c r="DW254" s="6"/>
      <c r="DX254" s="10"/>
      <c r="DY254" s="13"/>
      <c r="DZ254" s="14"/>
      <c r="EA254" s="15"/>
      <c r="EB254" s="13"/>
      <c r="EC254" s="14"/>
      <c r="ED254" s="15"/>
      <c r="EE254" s="13"/>
      <c r="EF254" s="14"/>
      <c r="EG254" s="15"/>
      <c r="EH254" s="13"/>
      <c r="EI254" s="14"/>
      <c r="EJ254" s="15"/>
      <c r="EK254" s="13"/>
      <c r="EL254" s="14"/>
      <c r="EM254" s="15"/>
      <c r="EN254" s="13"/>
      <c r="EO254" s="14"/>
      <c r="EP254" s="15"/>
      <c r="EQ254" s="13"/>
      <c r="ER254" s="14"/>
      <c r="ES254" s="15"/>
      <c r="ET254" s="13"/>
      <c r="EU254" s="14"/>
      <c r="EV254" s="15"/>
      <c r="EW254" s="13"/>
      <c r="EX254" s="14"/>
      <c r="EY254" s="15"/>
      <c r="EZ254" s="13"/>
      <c r="FA254" s="14"/>
      <c r="FB254" s="15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69"/>
      <c r="JJ254" s="12"/>
      <c r="JK254" s="12"/>
      <c r="JL254" s="12"/>
      <c r="JM254" s="169"/>
      <c r="JN254" s="12"/>
      <c r="JO254" s="169"/>
      <c r="JP254" s="12"/>
      <c r="JQ254" s="169"/>
      <c r="JR254" s="12"/>
      <c r="JS254" s="169"/>
      <c r="JT254" s="12"/>
      <c r="JU254" s="169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69"/>
      <c r="OF254" s="12"/>
      <c r="OG254" s="12"/>
      <c r="OH254" s="12"/>
      <c r="OI254" s="169"/>
      <c r="OJ254" s="12"/>
      <c r="OK254" s="169"/>
      <c r="OL254" s="12"/>
      <c r="OM254" s="169"/>
      <c r="ON254" s="12"/>
      <c r="OO254" s="169"/>
      <c r="OP254" s="12"/>
      <c r="OQ254" s="169"/>
      <c r="OR254" s="12"/>
      <c r="OS254" s="12"/>
      <c r="OT254" s="12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</row>
    <row r="255" spans="1:428">
      <c r="A255" s="2"/>
      <c r="B255" s="2"/>
      <c r="C255" s="2"/>
      <c r="D255" s="2"/>
      <c r="E255" s="3"/>
      <c r="F255" s="4"/>
      <c r="G255" s="5"/>
      <c r="H255" s="6"/>
      <c r="I255" s="7"/>
      <c r="J255" s="45"/>
      <c r="K255" s="48"/>
      <c r="L255" s="8"/>
      <c r="M255" s="9"/>
      <c r="N255" s="4"/>
      <c r="O255" s="8"/>
      <c r="P255" s="9"/>
      <c r="Q255" s="16"/>
      <c r="R255" s="17"/>
      <c r="S255" s="9"/>
      <c r="T255" s="4"/>
      <c r="U255" s="6"/>
      <c r="V255" s="40"/>
      <c r="W255" s="4"/>
      <c r="X255" s="5"/>
      <c r="Y255" s="6"/>
      <c r="Z255" s="4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6"/>
      <c r="BK255" s="10"/>
      <c r="BL255" s="10"/>
      <c r="BM255" s="11"/>
      <c r="BN255" s="7"/>
      <c r="BO255" s="8"/>
      <c r="BP255" s="9"/>
      <c r="BQ255" s="4"/>
      <c r="BR255" s="8"/>
      <c r="BS255" s="9"/>
      <c r="BT255" s="7"/>
      <c r="BU255" s="9"/>
      <c r="BV255" s="76"/>
      <c r="BW255" s="4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6"/>
      <c r="DH255" s="10"/>
      <c r="DI255" s="11"/>
      <c r="DJ255" s="7"/>
      <c r="DK255" s="8"/>
      <c r="DL255" s="9"/>
      <c r="DM255" s="7"/>
      <c r="DN255" s="8"/>
      <c r="DO255" s="18"/>
      <c r="DP255" s="4"/>
      <c r="DQ255" s="5"/>
      <c r="DR255" s="6"/>
      <c r="DS255" s="4"/>
      <c r="DT255" s="5"/>
      <c r="DU255" s="5"/>
      <c r="DV255" s="5"/>
      <c r="DW255" s="6"/>
      <c r="DX255" s="10"/>
      <c r="DY255" s="13"/>
      <c r="DZ255" s="14"/>
      <c r="EA255" s="15"/>
      <c r="EB255" s="13"/>
      <c r="EC255" s="14"/>
      <c r="ED255" s="15"/>
      <c r="EE255" s="13"/>
      <c r="EF255" s="14"/>
      <c r="EG255" s="15"/>
      <c r="EH255" s="13"/>
      <c r="EI255" s="14"/>
      <c r="EJ255" s="15"/>
      <c r="EK255" s="13"/>
      <c r="EL255" s="14"/>
      <c r="EM255" s="15"/>
      <c r="EN255" s="13"/>
      <c r="EO255" s="14"/>
      <c r="EP255" s="15"/>
      <c r="EQ255" s="13"/>
      <c r="ER255" s="14"/>
      <c r="ES255" s="15"/>
      <c r="ET255" s="13"/>
      <c r="EU255" s="14"/>
      <c r="EV255" s="15"/>
      <c r="EW255" s="13"/>
      <c r="EX255" s="14"/>
      <c r="EY255" s="15"/>
      <c r="EZ255" s="13"/>
      <c r="FA255" s="14"/>
      <c r="FB255" s="15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69"/>
      <c r="JJ255" s="12"/>
      <c r="JK255" s="12"/>
      <c r="JL255" s="12"/>
      <c r="JM255" s="169"/>
      <c r="JN255" s="12"/>
      <c r="JO255" s="169"/>
      <c r="JP255" s="12"/>
      <c r="JQ255" s="169"/>
      <c r="JR255" s="12"/>
      <c r="JS255" s="169"/>
      <c r="JT255" s="12"/>
      <c r="JU255" s="169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69"/>
      <c r="OF255" s="12"/>
      <c r="OG255" s="12"/>
      <c r="OH255" s="12"/>
      <c r="OI255" s="169"/>
      <c r="OJ255" s="12"/>
      <c r="OK255" s="169"/>
      <c r="OL255" s="12"/>
      <c r="OM255" s="169"/>
      <c r="ON255" s="12"/>
      <c r="OO255" s="169"/>
      <c r="OP255" s="12"/>
      <c r="OQ255" s="169"/>
      <c r="OR255" s="12"/>
      <c r="OS255" s="12"/>
      <c r="OT255" s="12"/>
      <c r="OU255" s="33"/>
      <c r="OV255" s="33"/>
      <c r="OW255" s="33"/>
      <c r="OX255" s="33"/>
      <c r="OY255" s="33"/>
      <c r="OZ255" s="33"/>
      <c r="PA255" s="33"/>
      <c r="PB255" s="33"/>
      <c r="PC255" s="33"/>
      <c r="PD255" s="33"/>
      <c r="PE255" s="33"/>
      <c r="PF255" s="33"/>
      <c r="PG255" s="33"/>
      <c r="PH255" s="33"/>
      <c r="PI255" s="33"/>
      <c r="PJ255" s="33"/>
      <c r="PK255" s="33"/>
      <c r="PL255" s="33"/>
    </row>
    <row r="256" spans="1:428">
      <c r="A256" s="2"/>
      <c r="B256" s="2"/>
      <c r="C256" s="2"/>
      <c r="D256" s="2"/>
      <c r="E256" s="3"/>
      <c r="F256" s="4"/>
      <c r="G256" s="5"/>
      <c r="H256" s="6"/>
      <c r="I256" s="7"/>
      <c r="J256" s="45"/>
      <c r="K256" s="48"/>
      <c r="L256" s="8"/>
      <c r="M256" s="9"/>
      <c r="N256" s="4"/>
      <c r="O256" s="8"/>
      <c r="P256" s="9"/>
      <c r="Q256" s="16"/>
      <c r="R256" s="17"/>
      <c r="S256" s="9"/>
      <c r="T256" s="4"/>
      <c r="U256" s="6"/>
      <c r="V256" s="40"/>
      <c r="W256" s="4"/>
      <c r="X256" s="5"/>
      <c r="Y256" s="6"/>
      <c r="Z256" s="4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6"/>
      <c r="BK256" s="10"/>
      <c r="BL256" s="10"/>
      <c r="BM256" s="11"/>
      <c r="BN256" s="7"/>
      <c r="BO256" s="8"/>
      <c r="BP256" s="9"/>
      <c r="BQ256" s="4"/>
      <c r="BR256" s="8"/>
      <c r="BS256" s="9"/>
      <c r="BT256" s="7"/>
      <c r="BU256" s="9"/>
      <c r="BV256" s="76"/>
      <c r="BW256" s="4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6"/>
      <c r="DH256" s="10"/>
      <c r="DI256" s="11"/>
      <c r="DJ256" s="7"/>
      <c r="DK256" s="8"/>
      <c r="DL256" s="9"/>
      <c r="DM256" s="7"/>
      <c r="DN256" s="8"/>
      <c r="DO256" s="18"/>
      <c r="DP256" s="4"/>
      <c r="DQ256" s="5"/>
      <c r="DR256" s="6"/>
      <c r="DS256" s="4"/>
      <c r="DT256" s="5"/>
      <c r="DU256" s="5"/>
      <c r="DV256" s="5"/>
      <c r="DW256" s="6"/>
      <c r="DX256" s="10"/>
      <c r="DY256" s="13"/>
      <c r="DZ256" s="14"/>
      <c r="EA256" s="15"/>
      <c r="EB256" s="13"/>
      <c r="EC256" s="14"/>
      <c r="ED256" s="15"/>
      <c r="EE256" s="13"/>
      <c r="EF256" s="14"/>
      <c r="EG256" s="15"/>
      <c r="EH256" s="13"/>
      <c r="EI256" s="14"/>
      <c r="EJ256" s="15"/>
      <c r="EK256" s="13"/>
      <c r="EL256" s="14"/>
      <c r="EM256" s="15"/>
      <c r="EN256" s="13"/>
      <c r="EO256" s="14"/>
      <c r="EP256" s="15"/>
      <c r="EQ256" s="13"/>
      <c r="ER256" s="14"/>
      <c r="ES256" s="15"/>
      <c r="ET256" s="13"/>
      <c r="EU256" s="14"/>
      <c r="EV256" s="15"/>
      <c r="EW256" s="13"/>
      <c r="EX256" s="14"/>
      <c r="EY256" s="15"/>
      <c r="EZ256" s="13"/>
      <c r="FA256" s="14"/>
      <c r="FB256" s="15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69"/>
      <c r="JJ256" s="12"/>
      <c r="JK256" s="12"/>
      <c r="JL256" s="12"/>
      <c r="JM256" s="169"/>
      <c r="JN256" s="12"/>
      <c r="JO256" s="169"/>
      <c r="JP256" s="12"/>
      <c r="JQ256" s="169"/>
      <c r="JR256" s="12"/>
      <c r="JS256" s="169"/>
      <c r="JT256" s="12"/>
      <c r="JU256" s="169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69"/>
      <c r="OF256" s="12"/>
      <c r="OG256" s="12"/>
      <c r="OH256" s="12"/>
      <c r="OI256" s="169"/>
      <c r="OJ256" s="12"/>
      <c r="OK256" s="169"/>
      <c r="OL256" s="12"/>
      <c r="OM256" s="169"/>
      <c r="ON256" s="12"/>
      <c r="OO256" s="169"/>
      <c r="OP256" s="12"/>
      <c r="OQ256" s="169"/>
      <c r="OR256" s="12"/>
      <c r="OS256" s="12"/>
      <c r="OT256" s="12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</row>
    <row r="257" spans="1:428">
      <c r="A257" s="2"/>
      <c r="B257" s="2"/>
      <c r="C257" s="2"/>
      <c r="D257" s="2"/>
      <c r="E257" s="3"/>
      <c r="F257" s="4"/>
      <c r="G257" s="5"/>
      <c r="H257" s="6"/>
      <c r="I257" s="7"/>
      <c r="J257" s="45"/>
      <c r="K257" s="48"/>
      <c r="L257" s="8"/>
      <c r="M257" s="9"/>
      <c r="N257" s="4"/>
      <c r="O257" s="8"/>
      <c r="P257" s="9"/>
      <c r="Q257" s="16"/>
      <c r="R257" s="17"/>
      <c r="S257" s="9"/>
      <c r="T257" s="4"/>
      <c r="U257" s="6"/>
      <c r="V257" s="40"/>
      <c r="W257" s="4"/>
      <c r="X257" s="5"/>
      <c r="Y257" s="6"/>
      <c r="Z257" s="4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6"/>
      <c r="BK257" s="10"/>
      <c r="BL257" s="10"/>
      <c r="BM257" s="11"/>
      <c r="BN257" s="7"/>
      <c r="BO257" s="8"/>
      <c r="BP257" s="9"/>
      <c r="BQ257" s="4"/>
      <c r="BR257" s="8"/>
      <c r="BS257" s="9"/>
      <c r="BT257" s="7"/>
      <c r="BU257" s="9"/>
      <c r="BV257" s="76"/>
      <c r="BW257" s="4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6"/>
      <c r="DH257" s="10"/>
      <c r="DI257" s="11"/>
      <c r="DJ257" s="7"/>
      <c r="DK257" s="8"/>
      <c r="DL257" s="9"/>
      <c r="DM257" s="7"/>
      <c r="DN257" s="8"/>
      <c r="DO257" s="18"/>
      <c r="DP257" s="4"/>
      <c r="DQ257" s="5"/>
      <c r="DR257" s="6"/>
      <c r="DS257" s="4"/>
      <c r="DT257" s="5"/>
      <c r="DU257" s="5"/>
      <c r="DV257" s="5"/>
      <c r="DW257" s="6"/>
      <c r="DX257" s="10"/>
      <c r="DY257" s="13"/>
      <c r="DZ257" s="14"/>
      <c r="EA257" s="15"/>
      <c r="EB257" s="13"/>
      <c r="EC257" s="14"/>
      <c r="ED257" s="15"/>
      <c r="EE257" s="13"/>
      <c r="EF257" s="14"/>
      <c r="EG257" s="15"/>
      <c r="EH257" s="13"/>
      <c r="EI257" s="14"/>
      <c r="EJ257" s="15"/>
      <c r="EK257" s="13"/>
      <c r="EL257" s="14"/>
      <c r="EM257" s="15"/>
      <c r="EN257" s="13"/>
      <c r="EO257" s="14"/>
      <c r="EP257" s="15"/>
      <c r="EQ257" s="13"/>
      <c r="ER257" s="14"/>
      <c r="ES257" s="15"/>
      <c r="ET257" s="13"/>
      <c r="EU257" s="14"/>
      <c r="EV257" s="15"/>
      <c r="EW257" s="13"/>
      <c r="EX257" s="14"/>
      <c r="EY257" s="15"/>
      <c r="EZ257" s="13"/>
      <c r="FA257" s="14"/>
      <c r="FB257" s="15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69"/>
      <c r="JJ257" s="12"/>
      <c r="JK257" s="12"/>
      <c r="JL257" s="12"/>
      <c r="JM257" s="169"/>
      <c r="JN257" s="12"/>
      <c r="JO257" s="169"/>
      <c r="JP257" s="12"/>
      <c r="JQ257" s="169"/>
      <c r="JR257" s="12"/>
      <c r="JS257" s="169"/>
      <c r="JT257" s="12"/>
      <c r="JU257" s="169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69"/>
      <c r="OF257" s="12"/>
      <c r="OG257" s="12"/>
      <c r="OH257" s="12"/>
      <c r="OI257" s="169"/>
      <c r="OJ257" s="12"/>
      <c r="OK257" s="169"/>
      <c r="OL257" s="12"/>
      <c r="OM257" s="169"/>
      <c r="ON257" s="12"/>
      <c r="OO257" s="169"/>
      <c r="OP257" s="12"/>
      <c r="OQ257" s="169"/>
      <c r="OR257" s="12"/>
      <c r="OS257" s="12"/>
      <c r="OT257" s="12"/>
      <c r="OU257" s="33"/>
      <c r="OV257" s="33"/>
      <c r="OW257" s="33"/>
      <c r="OX257" s="33"/>
      <c r="OY257" s="33"/>
      <c r="OZ257" s="33"/>
      <c r="PA257" s="33"/>
      <c r="PB257" s="33"/>
      <c r="PC257" s="33"/>
      <c r="PD257" s="33"/>
      <c r="PE257" s="33"/>
      <c r="PF257" s="33"/>
      <c r="PG257" s="33"/>
      <c r="PH257" s="33"/>
      <c r="PI257" s="33"/>
      <c r="PJ257" s="33"/>
      <c r="PK257" s="33"/>
      <c r="PL257" s="33"/>
    </row>
    <row r="258" spans="1:428">
      <c r="A258" s="2"/>
      <c r="B258" s="2"/>
      <c r="C258" s="2"/>
      <c r="D258" s="2"/>
      <c r="E258" s="3"/>
      <c r="F258" s="4"/>
      <c r="G258" s="5"/>
      <c r="H258" s="6"/>
      <c r="I258" s="7"/>
      <c r="J258" s="45"/>
      <c r="K258" s="48"/>
      <c r="L258" s="8"/>
      <c r="M258" s="9"/>
      <c r="N258" s="4"/>
      <c r="O258" s="8"/>
      <c r="P258" s="9"/>
      <c r="Q258" s="16"/>
      <c r="R258" s="17"/>
      <c r="S258" s="9"/>
      <c r="T258" s="4"/>
      <c r="U258" s="6"/>
      <c r="V258" s="40"/>
      <c r="W258" s="4"/>
      <c r="X258" s="5"/>
      <c r="Y258" s="6"/>
      <c r="Z258" s="4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6"/>
      <c r="BK258" s="10"/>
      <c r="BL258" s="10"/>
      <c r="BM258" s="11"/>
      <c r="BN258" s="7"/>
      <c r="BO258" s="8"/>
      <c r="BP258" s="9"/>
      <c r="BQ258" s="4"/>
      <c r="BR258" s="8"/>
      <c r="BS258" s="9"/>
      <c r="BT258" s="7"/>
      <c r="BU258" s="9"/>
      <c r="BV258" s="76"/>
      <c r="BW258" s="4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6"/>
      <c r="DH258" s="10"/>
      <c r="DI258" s="11"/>
      <c r="DJ258" s="7"/>
      <c r="DK258" s="8"/>
      <c r="DL258" s="9"/>
      <c r="DM258" s="7"/>
      <c r="DN258" s="8"/>
      <c r="DO258" s="18"/>
      <c r="DP258" s="4"/>
      <c r="DQ258" s="5"/>
      <c r="DR258" s="6"/>
      <c r="DS258" s="4"/>
      <c r="DT258" s="5"/>
      <c r="DU258" s="5"/>
      <c r="DV258" s="5"/>
      <c r="DW258" s="6"/>
      <c r="DX258" s="10"/>
      <c r="DY258" s="13"/>
      <c r="DZ258" s="14"/>
      <c r="EA258" s="15"/>
      <c r="EB258" s="13"/>
      <c r="EC258" s="14"/>
      <c r="ED258" s="15"/>
      <c r="EE258" s="13"/>
      <c r="EF258" s="14"/>
      <c r="EG258" s="15"/>
      <c r="EH258" s="13"/>
      <c r="EI258" s="14"/>
      <c r="EJ258" s="15"/>
      <c r="EK258" s="13"/>
      <c r="EL258" s="14"/>
      <c r="EM258" s="15"/>
      <c r="EN258" s="13"/>
      <c r="EO258" s="14"/>
      <c r="EP258" s="15"/>
      <c r="EQ258" s="13"/>
      <c r="ER258" s="14"/>
      <c r="ES258" s="15"/>
      <c r="ET258" s="13"/>
      <c r="EU258" s="14"/>
      <c r="EV258" s="15"/>
      <c r="EW258" s="13"/>
      <c r="EX258" s="14"/>
      <c r="EY258" s="15"/>
      <c r="EZ258" s="13"/>
      <c r="FA258" s="14"/>
      <c r="FB258" s="15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69"/>
      <c r="JJ258" s="12"/>
      <c r="JK258" s="12"/>
      <c r="JL258" s="12"/>
      <c r="JM258" s="169"/>
      <c r="JN258" s="12"/>
      <c r="JO258" s="169"/>
      <c r="JP258" s="12"/>
      <c r="JQ258" s="169"/>
      <c r="JR258" s="12"/>
      <c r="JS258" s="169"/>
      <c r="JT258" s="12"/>
      <c r="JU258" s="169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69"/>
      <c r="OF258" s="12"/>
      <c r="OG258" s="12"/>
      <c r="OH258" s="12"/>
      <c r="OI258" s="169"/>
      <c r="OJ258" s="12"/>
      <c r="OK258" s="169"/>
      <c r="OL258" s="12"/>
      <c r="OM258" s="169"/>
      <c r="ON258" s="12"/>
      <c r="OO258" s="169"/>
      <c r="OP258" s="12"/>
      <c r="OQ258" s="169"/>
      <c r="OR258" s="12"/>
      <c r="OS258" s="12"/>
      <c r="OT258" s="12"/>
      <c r="OU258" s="33"/>
      <c r="OV258" s="33"/>
      <c r="OW258" s="33"/>
      <c r="OX258" s="33"/>
      <c r="OY258" s="33"/>
      <c r="OZ258" s="33"/>
      <c r="PA258" s="33"/>
      <c r="PB258" s="33"/>
      <c r="PC258" s="33"/>
      <c r="PD258" s="33"/>
      <c r="PE258" s="33"/>
      <c r="PF258" s="33"/>
      <c r="PG258" s="33"/>
      <c r="PH258" s="33"/>
      <c r="PI258" s="33"/>
      <c r="PJ258" s="33"/>
      <c r="PK258" s="33"/>
      <c r="PL258" s="33"/>
    </row>
    <row r="259" spans="1:428">
      <c r="A259" s="2"/>
      <c r="B259" s="2"/>
      <c r="C259" s="2"/>
      <c r="D259" s="2"/>
      <c r="E259" s="3"/>
      <c r="F259" s="4"/>
      <c r="G259" s="5"/>
      <c r="H259" s="6"/>
      <c r="I259" s="7"/>
      <c r="J259" s="45"/>
      <c r="K259" s="48"/>
      <c r="L259" s="8"/>
      <c r="M259" s="9"/>
      <c r="N259" s="4"/>
      <c r="O259" s="8"/>
      <c r="P259" s="9"/>
      <c r="Q259" s="16"/>
      <c r="R259" s="17"/>
      <c r="S259" s="9"/>
      <c r="T259" s="4"/>
      <c r="U259" s="6"/>
      <c r="V259" s="40"/>
      <c r="W259" s="4"/>
      <c r="X259" s="5"/>
      <c r="Y259" s="6"/>
      <c r="Z259" s="4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6"/>
      <c r="BK259" s="10"/>
      <c r="BL259" s="10"/>
      <c r="BM259" s="11"/>
      <c r="BN259" s="7"/>
      <c r="BO259" s="8"/>
      <c r="BP259" s="9"/>
      <c r="BQ259" s="4"/>
      <c r="BR259" s="8"/>
      <c r="BS259" s="9"/>
      <c r="BT259" s="7"/>
      <c r="BU259" s="9"/>
      <c r="BV259" s="76"/>
      <c r="BW259" s="4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6"/>
      <c r="DH259" s="10"/>
      <c r="DI259" s="11"/>
      <c r="DJ259" s="7"/>
      <c r="DK259" s="8"/>
      <c r="DL259" s="9"/>
      <c r="DM259" s="7"/>
      <c r="DN259" s="8"/>
      <c r="DO259" s="18"/>
      <c r="DP259" s="4"/>
      <c r="DQ259" s="5"/>
      <c r="DR259" s="6"/>
      <c r="DS259" s="4"/>
      <c r="DT259" s="5"/>
      <c r="DU259" s="5"/>
      <c r="DV259" s="5"/>
      <c r="DW259" s="6"/>
      <c r="DX259" s="10"/>
      <c r="DY259" s="13"/>
      <c r="DZ259" s="14"/>
      <c r="EA259" s="15"/>
      <c r="EB259" s="13"/>
      <c r="EC259" s="14"/>
      <c r="ED259" s="15"/>
      <c r="EE259" s="13"/>
      <c r="EF259" s="14"/>
      <c r="EG259" s="15"/>
      <c r="EH259" s="13"/>
      <c r="EI259" s="14"/>
      <c r="EJ259" s="15"/>
      <c r="EK259" s="13"/>
      <c r="EL259" s="14"/>
      <c r="EM259" s="15"/>
      <c r="EN259" s="13"/>
      <c r="EO259" s="14"/>
      <c r="EP259" s="15"/>
      <c r="EQ259" s="13"/>
      <c r="ER259" s="14"/>
      <c r="ES259" s="15"/>
      <c r="ET259" s="13"/>
      <c r="EU259" s="14"/>
      <c r="EV259" s="15"/>
      <c r="EW259" s="13"/>
      <c r="EX259" s="14"/>
      <c r="EY259" s="15"/>
      <c r="EZ259" s="13"/>
      <c r="FA259" s="14"/>
      <c r="FB259" s="15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69"/>
      <c r="JJ259" s="12"/>
      <c r="JK259" s="12"/>
      <c r="JL259" s="12"/>
      <c r="JM259" s="169"/>
      <c r="JN259" s="12"/>
      <c r="JO259" s="169"/>
      <c r="JP259" s="12"/>
      <c r="JQ259" s="169"/>
      <c r="JR259" s="12"/>
      <c r="JS259" s="169"/>
      <c r="JT259" s="12"/>
      <c r="JU259" s="169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69"/>
      <c r="OF259" s="12"/>
      <c r="OG259" s="12"/>
      <c r="OH259" s="12"/>
      <c r="OI259" s="169"/>
      <c r="OJ259" s="12"/>
      <c r="OK259" s="169"/>
      <c r="OL259" s="12"/>
      <c r="OM259" s="169"/>
      <c r="ON259" s="12"/>
      <c r="OO259" s="169"/>
      <c r="OP259" s="12"/>
      <c r="OQ259" s="169"/>
      <c r="OR259" s="12"/>
      <c r="OS259" s="12"/>
      <c r="OT259" s="12"/>
      <c r="OU259" s="33"/>
      <c r="OV259" s="33"/>
      <c r="OW259" s="33"/>
      <c r="OX259" s="33"/>
      <c r="OY259" s="33"/>
      <c r="OZ259" s="33"/>
      <c r="PA259" s="33"/>
      <c r="PB259" s="33"/>
      <c r="PC259" s="33"/>
      <c r="PD259" s="33"/>
      <c r="PE259" s="33"/>
      <c r="PF259" s="33"/>
      <c r="PG259" s="33"/>
      <c r="PH259" s="33"/>
      <c r="PI259" s="33"/>
      <c r="PJ259" s="33"/>
      <c r="PK259" s="33"/>
      <c r="PL259" s="33"/>
    </row>
    <row r="260" spans="1:428">
      <c r="A260" s="2"/>
      <c r="B260" s="2"/>
      <c r="C260" s="2"/>
      <c r="D260" s="2"/>
      <c r="E260" s="3"/>
      <c r="F260" s="4"/>
      <c r="G260" s="5"/>
      <c r="H260" s="6"/>
      <c r="I260" s="7"/>
      <c r="J260" s="45"/>
      <c r="K260" s="48"/>
      <c r="L260" s="8"/>
      <c r="M260" s="9"/>
      <c r="N260" s="4"/>
      <c r="O260" s="8"/>
      <c r="P260" s="9"/>
      <c r="Q260" s="16"/>
      <c r="R260" s="17"/>
      <c r="S260" s="9"/>
      <c r="T260" s="4"/>
      <c r="U260" s="6"/>
      <c r="V260" s="40"/>
      <c r="W260" s="4"/>
      <c r="X260" s="5"/>
      <c r="Y260" s="6"/>
      <c r="Z260" s="4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6"/>
      <c r="BK260" s="10"/>
      <c r="BL260" s="10"/>
      <c r="BM260" s="11"/>
      <c r="BN260" s="7"/>
      <c r="BO260" s="8"/>
      <c r="BP260" s="9"/>
      <c r="BQ260" s="4"/>
      <c r="BR260" s="8"/>
      <c r="BS260" s="9"/>
      <c r="BT260" s="7"/>
      <c r="BU260" s="9"/>
      <c r="BV260" s="76"/>
      <c r="BW260" s="4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6"/>
      <c r="DH260" s="10"/>
      <c r="DI260" s="11"/>
      <c r="DJ260" s="7"/>
      <c r="DK260" s="8"/>
      <c r="DL260" s="9"/>
      <c r="DM260" s="7"/>
      <c r="DN260" s="8"/>
      <c r="DO260" s="18"/>
      <c r="DP260" s="4"/>
      <c r="DQ260" s="5"/>
      <c r="DR260" s="6"/>
      <c r="DS260" s="4"/>
      <c r="DT260" s="5"/>
      <c r="DU260" s="5"/>
      <c r="DV260" s="5"/>
      <c r="DW260" s="6"/>
      <c r="DX260" s="10"/>
      <c r="DY260" s="13"/>
      <c r="DZ260" s="14"/>
      <c r="EA260" s="15"/>
      <c r="EB260" s="13"/>
      <c r="EC260" s="14"/>
      <c r="ED260" s="15"/>
      <c r="EE260" s="13"/>
      <c r="EF260" s="14"/>
      <c r="EG260" s="15"/>
      <c r="EH260" s="13"/>
      <c r="EI260" s="14"/>
      <c r="EJ260" s="15"/>
      <c r="EK260" s="13"/>
      <c r="EL260" s="14"/>
      <c r="EM260" s="15"/>
      <c r="EN260" s="13"/>
      <c r="EO260" s="14"/>
      <c r="EP260" s="15"/>
      <c r="EQ260" s="13"/>
      <c r="ER260" s="14"/>
      <c r="ES260" s="15"/>
      <c r="ET260" s="13"/>
      <c r="EU260" s="14"/>
      <c r="EV260" s="15"/>
      <c r="EW260" s="13"/>
      <c r="EX260" s="14"/>
      <c r="EY260" s="15"/>
      <c r="EZ260" s="13"/>
      <c r="FA260" s="14"/>
      <c r="FB260" s="15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69"/>
      <c r="JJ260" s="12"/>
      <c r="JK260" s="12"/>
      <c r="JL260" s="12"/>
      <c r="JM260" s="169"/>
      <c r="JN260" s="12"/>
      <c r="JO260" s="169"/>
      <c r="JP260" s="12"/>
      <c r="JQ260" s="169"/>
      <c r="JR260" s="12"/>
      <c r="JS260" s="169"/>
      <c r="JT260" s="12"/>
      <c r="JU260" s="169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69"/>
      <c r="OF260" s="12"/>
      <c r="OG260" s="12"/>
      <c r="OH260" s="12"/>
      <c r="OI260" s="169"/>
      <c r="OJ260" s="12"/>
      <c r="OK260" s="169"/>
      <c r="OL260" s="12"/>
      <c r="OM260" s="169"/>
      <c r="ON260" s="12"/>
      <c r="OO260" s="169"/>
      <c r="OP260" s="12"/>
      <c r="OQ260" s="169"/>
      <c r="OR260" s="12"/>
      <c r="OS260" s="12"/>
      <c r="OT260" s="12"/>
      <c r="OU260" s="33"/>
      <c r="OV260" s="33"/>
      <c r="OW260" s="33"/>
      <c r="OX260" s="33"/>
      <c r="OY260" s="33"/>
      <c r="OZ260" s="33"/>
      <c r="PA260" s="33"/>
      <c r="PB260" s="33"/>
      <c r="PC260" s="33"/>
      <c r="PD260" s="33"/>
      <c r="PE260" s="33"/>
      <c r="PF260" s="33"/>
      <c r="PG260" s="33"/>
      <c r="PH260" s="33"/>
      <c r="PI260" s="33"/>
      <c r="PJ260" s="33"/>
      <c r="PK260" s="33"/>
      <c r="PL260" s="33"/>
    </row>
    <row r="261" spans="1:428">
      <c r="A261" s="2"/>
      <c r="B261" s="2"/>
      <c r="C261" s="2"/>
      <c r="D261" s="2"/>
      <c r="E261" s="3"/>
      <c r="F261" s="4"/>
      <c r="G261" s="5"/>
      <c r="H261" s="6"/>
      <c r="I261" s="7"/>
      <c r="J261" s="45"/>
      <c r="K261" s="48"/>
      <c r="L261" s="8"/>
      <c r="M261" s="9"/>
      <c r="N261" s="4"/>
      <c r="O261" s="8"/>
      <c r="P261" s="9"/>
      <c r="Q261" s="16"/>
      <c r="R261" s="17"/>
      <c r="S261" s="9"/>
      <c r="T261" s="4"/>
      <c r="U261" s="6"/>
      <c r="V261" s="40"/>
      <c r="W261" s="4"/>
      <c r="X261" s="5"/>
      <c r="Y261" s="6"/>
      <c r="Z261" s="4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6"/>
      <c r="BK261" s="10"/>
      <c r="BL261" s="10"/>
      <c r="BM261" s="11"/>
      <c r="BN261" s="7"/>
      <c r="BO261" s="8"/>
      <c r="BP261" s="9"/>
      <c r="BQ261" s="4"/>
      <c r="BR261" s="8"/>
      <c r="BS261" s="9"/>
      <c r="BT261" s="7"/>
      <c r="BU261" s="9"/>
      <c r="BV261" s="76"/>
      <c r="BW261" s="4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6"/>
      <c r="DH261" s="10"/>
      <c r="DI261" s="11"/>
      <c r="DJ261" s="7"/>
      <c r="DK261" s="8"/>
      <c r="DL261" s="9"/>
      <c r="DM261" s="7"/>
      <c r="DN261" s="8"/>
      <c r="DO261" s="18"/>
      <c r="DP261" s="4"/>
      <c r="DQ261" s="5"/>
      <c r="DR261" s="6"/>
      <c r="DS261" s="4"/>
      <c r="DT261" s="5"/>
      <c r="DU261" s="5"/>
      <c r="DV261" s="5"/>
      <c r="DW261" s="6"/>
      <c r="DX261" s="10"/>
      <c r="DY261" s="13"/>
      <c r="DZ261" s="14"/>
      <c r="EA261" s="15"/>
      <c r="EB261" s="13"/>
      <c r="EC261" s="14"/>
      <c r="ED261" s="15"/>
      <c r="EE261" s="13"/>
      <c r="EF261" s="14"/>
      <c r="EG261" s="15"/>
      <c r="EH261" s="13"/>
      <c r="EI261" s="14"/>
      <c r="EJ261" s="15"/>
      <c r="EK261" s="13"/>
      <c r="EL261" s="14"/>
      <c r="EM261" s="15"/>
      <c r="EN261" s="13"/>
      <c r="EO261" s="14"/>
      <c r="EP261" s="15"/>
      <c r="EQ261" s="13"/>
      <c r="ER261" s="14"/>
      <c r="ES261" s="15"/>
      <c r="ET261" s="13"/>
      <c r="EU261" s="14"/>
      <c r="EV261" s="15"/>
      <c r="EW261" s="13"/>
      <c r="EX261" s="14"/>
      <c r="EY261" s="15"/>
      <c r="EZ261" s="13"/>
      <c r="FA261" s="14"/>
      <c r="FB261" s="15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69"/>
      <c r="JJ261" s="12"/>
      <c r="JK261" s="12"/>
      <c r="JL261" s="12"/>
      <c r="JM261" s="169"/>
      <c r="JN261" s="12"/>
      <c r="JO261" s="169"/>
      <c r="JP261" s="12"/>
      <c r="JQ261" s="169"/>
      <c r="JR261" s="12"/>
      <c r="JS261" s="169"/>
      <c r="JT261" s="12"/>
      <c r="JU261" s="169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69"/>
      <c r="OF261" s="12"/>
      <c r="OG261" s="12"/>
      <c r="OH261" s="12"/>
      <c r="OI261" s="169"/>
      <c r="OJ261" s="12"/>
      <c r="OK261" s="169"/>
      <c r="OL261" s="12"/>
      <c r="OM261" s="169"/>
      <c r="ON261" s="12"/>
      <c r="OO261" s="169"/>
      <c r="OP261" s="12"/>
      <c r="OQ261" s="169"/>
      <c r="OR261" s="12"/>
      <c r="OS261" s="12"/>
      <c r="OT261" s="12"/>
      <c r="OU261" s="33"/>
      <c r="OV261" s="33"/>
      <c r="OW261" s="33"/>
      <c r="OX261" s="33"/>
      <c r="OY261" s="33"/>
      <c r="OZ261" s="33"/>
      <c r="PA261" s="33"/>
      <c r="PB261" s="33"/>
      <c r="PC261" s="33"/>
      <c r="PD261" s="33"/>
      <c r="PE261" s="33"/>
      <c r="PF261" s="33"/>
      <c r="PG261" s="33"/>
      <c r="PH261" s="33"/>
      <c r="PI261" s="33"/>
      <c r="PJ261" s="33"/>
      <c r="PK261" s="33"/>
      <c r="PL261" s="33"/>
    </row>
    <row r="262" spans="1:428">
      <c r="A262" s="2"/>
      <c r="B262" s="2"/>
      <c r="C262" s="2"/>
      <c r="D262" s="2"/>
      <c r="E262" s="3"/>
      <c r="F262" s="4"/>
      <c r="G262" s="5"/>
      <c r="H262" s="6"/>
      <c r="I262" s="7"/>
      <c r="J262" s="45"/>
      <c r="K262" s="48"/>
      <c r="L262" s="8"/>
      <c r="M262" s="9"/>
      <c r="N262" s="4"/>
      <c r="O262" s="8"/>
      <c r="P262" s="9"/>
      <c r="Q262" s="16"/>
      <c r="R262" s="17"/>
      <c r="S262" s="9"/>
      <c r="T262" s="4"/>
      <c r="U262" s="6"/>
      <c r="V262" s="40"/>
      <c r="W262" s="4"/>
      <c r="X262" s="5"/>
      <c r="Y262" s="6"/>
      <c r="Z262" s="4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6"/>
      <c r="BK262" s="10"/>
      <c r="BL262" s="10"/>
      <c r="BM262" s="11"/>
      <c r="BN262" s="7"/>
      <c r="BO262" s="8"/>
      <c r="BP262" s="9"/>
      <c r="BQ262" s="4"/>
      <c r="BR262" s="8"/>
      <c r="BS262" s="9"/>
      <c r="BT262" s="7"/>
      <c r="BU262" s="9"/>
      <c r="BV262" s="76"/>
      <c r="BW262" s="4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6"/>
      <c r="DH262" s="10"/>
      <c r="DI262" s="11"/>
      <c r="DJ262" s="7"/>
      <c r="DK262" s="8"/>
      <c r="DL262" s="9"/>
      <c r="DM262" s="7"/>
      <c r="DN262" s="8"/>
      <c r="DO262" s="18"/>
      <c r="DP262" s="4"/>
      <c r="DQ262" s="5"/>
      <c r="DR262" s="6"/>
      <c r="DS262" s="4"/>
      <c r="DT262" s="5"/>
      <c r="DU262" s="5"/>
      <c r="DV262" s="5"/>
      <c r="DW262" s="6"/>
      <c r="DX262" s="10"/>
      <c r="DY262" s="13"/>
      <c r="DZ262" s="14"/>
      <c r="EA262" s="15"/>
      <c r="EB262" s="13"/>
      <c r="EC262" s="14"/>
      <c r="ED262" s="15"/>
      <c r="EE262" s="13"/>
      <c r="EF262" s="14"/>
      <c r="EG262" s="15"/>
      <c r="EH262" s="13"/>
      <c r="EI262" s="14"/>
      <c r="EJ262" s="15"/>
      <c r="EK262" s="13"/>
      <c r="EL262" s="14"/>
      <c r="EM262" s="15"/>
      <c r="EN262" s="13"/>
      <c r="EO262" s="14"/>
      <c r="EP262" s="15"/>
      <c r="EQ262" s="13"/>
      <c r="ER262" s="14"/>
      <c r="ES262" s="15"/>
      <c r="ET262" s="13"/>
      <c r="EU262" s="14"/>
      <c r="EV262" s="15"/>
      <c r="EW262" s="13"/>
      <c r="EX262" s="14"/>
      <c r="EY262" s="15"/>
      <c r="EZ262" s="13"/>
      <c r="FA262" s="14"/>
      <c r="FB262" s="15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69"/>
      <c r="JJ262" s="12"/>
      <c r="JK262" s="12"/>
      <c r="JL262" s="12"/>
      <c r="JM262" s="169"/>
      <c r="JN262" s="12"/>
      <c r="JO262" s="169"/>
      <c r="JP262" s="12"/>
      <c r="JQ262" s="169"/>
      <c r="JR262" s="12"/>
      <c r="JS262" s="169"/>
      <c r="JT262" s="12"/>
      <c r="JU262" s="169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69"/>
      <c r="OF262" s="12"/>
      <c r="OG262" s="12"/>
      <c r="OH262" s="12"/>
      <c r="OI262" s="169"/>
      <c r="OJ262" s="12"/>
      <c r="OK262" s="169"/>
      <c r="OL262" s="12"/>
      <c r="OM262" s="169"/>
      <c r="ON262" s="12"/>
      <c r="OO262" s="169"/>
      <c r="OP262" s="12"/>
      <c r="OQ262" s="169"/>
      <c r="OR262" s="12"/>
      <c r="OS262" s="12"/>
      <c r="OT262" s="12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</row>
    <row r="263" spans="1:428">
      <c r="A263" s="2"/>
      <c r="B263" s="2"/>
      <c r="C263" s="2"/>
      <c r="D263" s="2"/>
      <c r="E263" s="3"/>
      <c r="F263" s="4"/>
      <c r="G263" s="5"/>
      <c r="H263" s="6"/>
      <c r="I263" s="7"/>
      <c r="J263" s="45"/>
      <c r="K263" s="48"/>
      <c r="L263" s="8"/>
      <c r="M263" s="9"/>
      <c r="N263" s="4"/>
      <c r="O263" s="8"/>
      <c r="P263" s="9"/>
      <c r="Q263" s="16"/>
      <c r="R263" s="17"/>
      <c r="S263" s="9"/>
      <c r="T263" s="4"/>
      <c r="U263" s="6"/>
      <c r="V263" s="40"/>
      <c r="W263" s="4"/>
      <c r="X263" s="5"/>
      <c r="Y263" s="6"/>
      <c r="Z263" s="4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6"/>
      <c r="BK263" s="10"/>
      <c r="BL263" s="10"/>
      <c r="BM263" s="11"/>
      <c r="BN263" s="7"/>
      <c r="BO263" s="8"/>
      <c r="BP263" s="9"/>
      <c r="BQ263" s="4"/>
      <c r="BR263" s="8"/>
      <c r="BS263" s="9"/>
      <c r="BT263" s="7"/>
      <c r="BU263" s="9"/>
      <c r="BV263" s="76"/>
      <c r="BW263" s="4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6"/>
      <c r="DH263" s="10"/>
      <c r="DI263" s="11"/>
      <c r="DJ263" s="7"/>
      <c r="DK263" s="8"/>
      <c r="DL263" s="9"/>
      <c r="DM263" s="7"/>
      <c r="DN263" s="8"/>
      <c r="DO263" s="18"/>
      <c r="DP263" s="4"/>
      <c r="DQ263" s="5"/>
      <c r="DR263" s="6"/>
      <c r="DS263" s="4"/>
      <c r="DT263" s="5"/>
      <c r="DU263" s="5"/>
      <c r="DV263" s="5"/>
      <c r="DW263" s="6"/>
      <c r="DX263" s="10"/>
      <c r="DY263" s="13"/>
      <c r="DZ263" s="14"/>
      <c r="EA263" s="15"/>
      <c r="EB263" s="13"/>
      <c r="EC263" s="14"/>
      <c r="ED263" s="15"/>
      <c r="EE263" s="13"/>
      <c r="EF263" s="14"/>
      <c r="EG263" s="15"/>
      <c r="EH263" s="13"/>
      <c r="EI263" s="14"/>
      <c r="EJ263" s="15"/>
      <c r="EK263" s="13"/>
      <c r="EL263" s="14"/>
      <c r="EM263" s="15"/>
      <c r="EN263" s="13"/>
      <c r="EO263" s="14"/>
      <c r="EP263" s="15"/>
      <c r="EQ263" s="13"/>
      <c r="ER263" s="14"/>
      <c r="ES263" s="15"/>
      <c r="ET263" s="13"/>
      <c r="EU263" s="14"/>
      <c r="EV263" s="15"/>
      <c r="EW263" s="13"/>
      <c r="EX263" s="14"/>
      <c r="EY263" s="15"/>
      <c r="EZ263" s="13"/>
      <c r="FA263" s="14"/>
      <c r="FB263" s="15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69"/>
      <c r="JJ263" s="12"/>
      <c r="JK263" s="12"/>
      <c r="JL263" s="12"/>
      <c r="JM263" s="169"/>
      <c r="JN263" s="12"/>
      <c r="JO263" s="169"/>
      <c r="JP263" s="12"/>
      <c r="JQ263" s="169"/>
      <c r="JR263" s="12"/>
      <c r="JS263" s="169"/>
      <c r="JT263" s="12"/>
      <c r="JU263" s="169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69"/>
      <c r="OF263" s="12"/>
      <c r="OG263" s="12"/>
      <c r="OH263" s="12"/>
      <c r="OI263" s="169"/>
      <c r="OJ263" s="12"/>
      <c r="OK263" s="169"/>
      <c r="OL263" s="12"/>
      <c r="OM263" s="169"/>
      <c r="ON263" s="12"/>
      <c r="OO263" s="169"/>
      <c r="OP263" s="12"/>
      <c r="OQ263" s="169"/>
      <c r="OR263" s="12"/>
      <c r="OS263" s="12"/>
      <c r="OT263" s="12"/>
      <c r="OU263" s="33"/>
      <c r="OV263" s="33"/>
      <c r="OW263" s="33"/>
      <c r="OX263" s="33"/>
      <c r="OY263" s="33"/>
      <c r="OZ263" s="33"/>
      <c r="PA263" s="33"/>
      <c r="PB263" s="33"/>
      <c r="PC263" s="33"/>
      <c r="PD263" s="33"/>
      <c r="PE263" s="33"/>
      <c r="PF263" s="33"/>
      <c r="PG263" s="33"/>
      <c r="PH263" s="33"/>
      <c r="PI263" s="33"/>
      <c r="PJ263" s="33"/>
      <c r="PK263" s="33"/>
      <c r="PL263" s="33"/>
    </row>
    <row r="264" spans="1:428">
      <c r="A264" s="2"/>
      <c r="B264" s="2"/>
      <c r="C264" s="2"/>
      <c r="D264" s="2"/>
      <c r="E264" s="3"/>
      <c r="F264" s="4"/>
      <c r="G264" s="5"/>
      <c r="H264" s="6"/>
      <c r="I264" s="7"/>
      <c r="J264" s="45"/>
      <c r="K264" s="48"/>
      <c r="L264" s="8"/>
      <c r="M264" s="9"/>
      <c r="N264" s="4"/>
      <c r="O264" s="8"/>
      <c r="P264" s="9"/>
      <c r="Q264" s="16"/>
      <c r="R264" s="17"/>
      <c r="S264" s="9"/>
      <c r="T264" s="4"/>
      <c r="U264" s="6"/>
      <c r="V264" s="40"/>
      <c r="W264" s="4"/>
      <c r="X264" s="5"/>
      <c r="Y264" s="6"/>
      <c r="Z264" s="4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6"/>
      <c r="BK264" s="10"/>
      <c r="BL264" s="10"/>
      <c r="BM264" s="11"/>
      <c r="BN264" s="7"/>
      <c r="BO264" s="8"/>
      <c r="BP264" s="9"/>
      <c r="BQ264" s="4"/>
      <c r="BR264" s="8"/>
      <c r="BS264" s="9"/>
      <c r="BT264" s="7"/>
      <c r="BU264" s="9"/>
      <c r="BV264" s="76"/>
      <c r="BW264" s="4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6"/>
      <c r="DH264" s="10"/>
      <c r="DI264" s="11"/>
      <c r="DJ264" s="7"/>
      <c r="DK264" s="8"/>
      <c r="DL264" s="9"/>
      <c r="DM264" s="7"/>
      <c r="DN264" s="8"/>
      <c r="DO264" s="18"/>
      <c r="DP264" s="4"/>
      <c r="DQ264" s="5"/>
      <c r="DR264" s="6"/>
      <c r="DS264" s="4"/>
      <c r="DT264" s="5"/>
      <c r="DU264" s="5"/>
      <c r="DV264" s="5"/>
      <c r="DW264" s="6"/>
      <c r="DX264" s="10"/>
      <c r="DY264" s="13"/>
      <c r="DZ264" s="14"/>
      <c r="EA264" s="15"/>
      <c r="EB264" s="13"/>
      <c r="EC264" s="14"/>
      <c r="ED264" s="15"/>
      <c r="EE264" s="13"/>
      <c r="EF264" s="14"/>
      <c r="EG264" s="15"/>
      <c r="EH264" s="13"/>
      <c r="EI264" s="14"/>
      <c r="EJ264" s="15"/>
      <c r="EK264" s="13"/>
      <c r="EL264" s="14"/>
      <c r="EM264" s="15"/>
      <c r="EN264" s="13"/>
      <c r="EO264" s="14"/>
      <c r="EP264" s="15"/>
      <c r="EQ264" s="13"/>
      <c r="ER264" s="14"/>
      <c r="ES264" s="15"/>
      <c r="ET264" s="13"/>
      <c r="EU264" s="14"/>
      <c r="EV264" s="15"/>
      <c r="EW264" s="13"/>
      <c r="EX264" s="14"/>
      <c r="EY264" s="15"/>
      <c r="EZ264" s="13"/>
      <c r="FA264" s="14"/>
      <c r="FB264" s="15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69"/>
      <c r="JJ264" s="12"/>
      <c r="JK264" s="12"/>
      <c r="JL264" s="12"/>
      <c r="JM264" s="169"/>
      <c r="JN264" s="12"/>
      <c r="JO264" s="169"/>
      <c r="JP264" s="12"/>
      <c r="JQ264" s="169"/>
      <c r="JR264" s="12"/>
      <c r="JS264" s="169"/>
      <c r="JT264" s="12"/>
      <c r="JU264" s="169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69"/>
      <c r="OF264" s="12"/>
      <c r="OG264" s="12"/>
      <c r="OH264" s="12"/>
      <c r="OI264" s="169"/>
      <c r="OJ264" s="12"/>
      <c r="OK264" s="169"/>
      <c r="OL264" s="12"/>
      <c r="OM264" s="169"/>
      <c r="ON264" s="12"/>
      <c r="OO264" s="169"/>
      <c r="OP264" s="12"/>
      <c r="OQ264" s="169"/>
      <c r="OR264" s="12"/>
      <c r="OS264" s="12"/>
      <c r="OT264" s="12"/>
      <c r="OU264" s="33"/>
      <c r="OV264" s="33"/>
      <c r="OW264" s="33"/>
      <c r="OX264" s="33"/>
      <c r="OY264" s="33"/>
      <c r="OZ264" s="33"/>
      <c r="PA264" s="33"/>
      <c r="PB264" s="33"/>
      <c r="PC264" s="33"/>
      <c r="PD264" s="33"/>
      <c r="PE264" s="33"/>
      <c r="PF264" s="33"/>
      <c r="PG264" s="33"/>
      <c r="PH264" s="33"/>
      <c r="PI264" s="33"/>
      <c r="PJ264" s="33"/>
      <c r="PK264" s="33"/>
      <c r="PL264" s="33"/>
    </row>
    <row r="265" spans="1:428">
      <c r="A265" s="2"/>
      <c r="B265" s="2"/>
      <c r="C265" s="2"/>
      <c r="D265" s="2"/>
      <c r="E265" s="3"/>
      <c r="F265" s="4"/>
      <c r="G265" s="5"/>
      <c r="H265" s="6"/>
      <c r="I265" s="7"/>
      <c r="J265" s="45"/>
      <c r="K265" s="48"/>
      <c r="L265" s="8"/>
      <c r="M265" s="9"/>
      <c r="N265" s="4"/>
      <c r="O265" s="8"/>
      <c r="P265" s="9"/>
      <c r="Q265" s="16"/>
      <c r="R265" s="17"/>
      <c r="S265" s="9"/>
      <c r="T265" s="4"/>
      <c r="U265" s="6"/>
      <c r="V265" s="40"/>
      <c r="W265" s="4"/>
      <c r="X265" s="5"/>
      <c r="Y265" s="6"/>
      <c r="Z265" s="4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6"/>
      <c r="BK265" s="10"/>
      <c r="BL265" s="10"/>
      <c r="BM265" s="11"/>
      <c r="BN265" s="7"/>
      <c r="BO265" s="8"/>
      <c r="BP265" s="9"/>
      <c r="BQ265" s="4"/>
      <c r="BR265" s="8"/>
      <c r="BS265" s="9"/>
      <c r="BT265" s="7"/>
      <c r="BU265" s="9"/>
      <c r="BV265" s="76"/>
      <c r="BW265" s="4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6"/>
      <c r="DH265" s="10"/>
      <c r="DI265" s="11"/>
      <c r="DJ265" s="7"/>
      <c r="DK265" s="8"/>
      <c r="DL265" s="9"/>
      <c r="DM265" s="7"/>
      <c r="DN265" s="8"/>
      <c r="DO265" s="18"/>
      <c r="DP265" s="4"/>
      <c r="DQ265" s="5"/>
      <c r="DR265" s="6"/>
      <c r="DS265" s="4"/>
      <c r="DT265" s="5"/>
      <c r="DU265" s="5"/>
      <c r="DV265" s="5"/>
      <c r="DW265" s="6"/>
      <c r="DX265" s="10"/>
      <c r="DY265" s="13"/>
      <c r="DZ265" s="14"/>
      <c r="EA265" s="15"/>
      <c r="EB265" s="13"/>
      <c r="EC265" s="14"/>
      <c r="ED265" s="15"/>
      <c r="EE265" s="13"/>
      <c r="EF265" s="14"/>
      <c r="EG265" s="15"/>
      <c r="EH265" s="13"/>
      <c r="EI265" s="14"/>
      <c r="EJ265" s="15"/>
      <c r="EK265" s="13"/>
      <c r="EL265" s="14"/>
      <c r="EM265" s="15"/>
      <c r="EN265" s="13"/>
      <c r="EO265" s="14"/>
      <c r="EP265" s="15"/>
      <c r="EQ265" s="13"/>
      <c r="ER265" s="14"/>
      <c r="ES265" s="15"/>
      <c r="ET265" s="13"/>
      <c r="EU265" s="14"/>
      <c r="EV265" s="15"/>
      <c r="EW265" s="13"/>
      <c r="EX265" s="14"/>
      <c r="EY265" s="15"/>
      <c r="EZ265" s="13"/>
      <c r="FA265" s="14"/>
      <c r="FB265" s="15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69"/>
      <c r="JJ265" s="12"/>
      <c r="JK265" s="12"/>
      <c r="JL265" s="12"/>
      <c r="JM265" s="169"/>
      <c r="JN265" s="12"/>
      <c r="JO265" s="169"/>
      <c r="JP265" s="12"/>
      <c r="JQ265" s="169"/>
      <c r="JR265" s="12"/>
      <c r="JS265" s="169"/>
      <c r="JT265" s="12"/>
      <c r="JU265" s="169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69"/>
      <c r="OF265" s="12"/>
      <c r="OG265" s="12"/>
      <c r="OH265" s="12"/>
      <c r="OI265" s="169"/>
      <c r="OJ265" s="12"/>
      <c r="OK265" s="169"/>
      <c r="OL265" s="12"/>
      <c r="OM265" s="169"/>
      <c r="ON265" s="12"/>
      <c r="OO265" s="169"/>
      <c r="OP265" s="12"/>
      <c r="OQ265" s="169"/>
      <c r="OR265" s="12"/>
      <c r="OS265" s="12"/>
      <c r="OT265" s="12"/>
      <c r="OU265" s="33"/>
      <c r="OV265" s="33"/>
      <c r="OW265" s="33"/>
      <c r="OX265" s="33"/>
      <c r="OY265" s="33"/>
      <c r="OZ265" s="33"/>
      <c r="PA265" s="33"/>
      <c r="PB265" s="33"/>
      <c r="PC265" s="33"/>
      <c r="PD265" s="33"/>
      <c r="PE265" s="33"/>
      <c r="PF265" s="33"/>
      <c r="PG265" s="33"/>
      <c r="PH265" s="33"/>
      <c r="PI265" s="33"/>
      <c r="PJ265" s="33"/>
      <c r="PK265" s="33"/>
      <c r="PL265" s="33"/>
    </row>
    <row r="266" spans="1:428">
      <c r="A266" s="2"/>
      <c r="B266" s="2"/>
      <c r="C266" s="2"/>
      <c r="D266" s="2"/>
      <c r="E266" s="3"/>
      <c r="F266" s="4"/>
      <c r="G266" s="5"/>
      <c r="H266" s="6"/>
      <c r="I266" s="7"/>
      <c r="J266" s="45"/>
      <c r="K266" s="48"/>
      <c r="L266" s="8"/>
      <c r="M266" s="9"/>
      <c r="N266" s="4"/>
      <c r="O266" s="8"/>
      <c r="P266" s="9"/>
      <c r="Q266" s="16"/>
      <c r="R266" s="17"/>
      <c r="S266" s="9"/>
      <c r="T266" s="4"/>
      <c r="U266" s="6"/>
      <c r="V266" s="40"/>
      <c r="W266" s="4"/>
      <c r="X266" s="5"/>
      <c r="Y266" s="6"/>
      <c r="Z266" s="4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6"/>
      <c r="BK266" s="10"/>
      <c r="BL266" s="10"/>
      <c r="BM266" s="11"/>
      <c r="BN266" s="7"/>
      <c r="BO266" s="8"/>
      <c r="BP266" s="9"/>
      <c r="BQ266" s="4"/>
      <c r="BR266" s="8"/>
      <c r="BS266" s="9"/>
      <c r="BT266" s="7"/>
      <c r="BU266" s="9"/>
      <c r="BV266" s="76"/>
      <c r="BW266" s="4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6"/>
      <c r="DH266" s="10"/>
      <c r="DI266" s="11"/>
      <c r="DJ266" s="7"/>
      <c r="DK266" s="8"/>
      <c r="DL266" s="9"/>
      <c r="DM266" s="7"/>
      <c r="DN266" s="8"/>
      <c r="DO266" s="18"/>
      <c r="DP266" s="4"/>
      <c r="DQ266" s="5"/>
      <c r="DR266" s="6"/>
      <c r="DS266" s="4"/>
      <c r="DT266" s="5"/>
      <c r="DU266" s="5"/>
      <c r="DV266" s="5"/>
      <c r="DW266" s="6"/>
      <c r="DX266" s="10"/>
      <c r="DY266" s="13"/>
      <c r="DZ266" s="14"/>
      <c r="EA266" s="15"/>
      <c r="EB266" s="13"/>
      <c r="EC266" s="14"/>
      <c r="ED266" s="15"/>
      <c r="EE266" s="13"/>
      <c r="EF266" s="14"/>
      <c r="EG266" s="15"/>
      <c r="EH266" s="13"/>
      <c r="EI266" s="14"/>
      <c r="EJ266" s="15"/>
      <c r="EK266" s="13"/>
      <c r="EL266" s="14"/>
      <c r="EM266" s="15"/>
      <c r="EN266" s="13"/>
      <c r="EO266" s="14"/>
      <c r="EP266" s="15"/>
      <c r="EQ266" s="13"/>
      <c r="ER266" s="14"/>
      <c r="ES266" s="15"/>
      <c r="ET266" s="13"/>
      <c r="EU266" s="14"/>
      <c r="EV266" s="15"/>
      <c r="EW266" s="13"/>
      <c r="EX266" s="14"/>
      <c r="EY266" s="15"/>
      <c r="EZ266" s="13"/>
      <c r="FA266" s="14"/>
      <c r="FB266" s="15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69"/>
      <c r="JJ266" s="12"/>
      <c r="JK266" s="12"/>
      <c r="JL266" s="12"/>
      <c r="JM266" s="169"/>
      <c r="JN266" s="12"/>
      <c r="JO266" s="169"/>
      <c r="JP266" s="12"/>
      <c r="JQ266" s="169"/>
      <c r="JR266" s="12"/>
      <c r="JS266" s="169"/>
      <c r="JT266" s="12"/>
      <c r="JU266" s="169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69"/>
      <c r="OF266" s="12"/>
      <c r="OG266" s="12"/>
      <c r="OH266" s="12"/>
      <c r="OI266" s="169"/>
      <c r="OJ266" s="12"/>
      <c r="OK266" s="169"/>
      <c r="OL266" s="12"/>
      <c r="OM266" s="169"/>
      <c r="ON266" s="12"/>
      <c r="OO266" s="169"/>
      <c r="OP266" s="12"/>
      <c r="OQ266" s="169"/>
      <c r="OR266" s="12"/>
      <c r="OS266" s="12"/>
      <c r="OT266" s="12"/>
      <c r="OU266" s="33"/>
      <c r="OV266" s="33"/>
      <c r="OW266" s="33"/>
      <c r="OX266" s="33"/>
      <c r="OY266" s="33"/>
      <c r="OZ266" s="33"/>
      <c r="PA266" s="33"/>
      <c r="PB266" s="33"/>
      <c r="PC266" s="33"/>
      <c r="PD266" s="33"/>
      <c r="PE266" s="33"/>
      <c r="PF266" s="33"/>
      <c r="PG266" s="33"/>
      <c r="PH266" s="33"/>
      <c r="PI266" s="33"/>
      <c r="PJ266" s="33"/>
      <c r="PK266" s="33"/>
      <c r="PL266" s="33"/>
    </row>
    <row r="267" spans="1:428">
      <c r="A267" s="2"/>
      <c r="B267" s="2"/>
      <c r="C267" s="2"/>
      <c r="D267" s="2"/>
      <c r="E267" s="3"/>
      <c r="F267" s="4"/>
      <c r="G267" s="5"/>
      <c r="H267" s="6"/>
      <c r="I267" s="7"/>
      <c r="J267" s="45"/>
      <c r="K267" s="48"/>
      <c r="L267" s="8"/>
      <c r="M267" s="9"/>
      <c r="N267" s="4"/>
      <c r="O267" s="8"/>
      <c r="P267" s="9"/>
      <c r="Q267" s="16"/>
      <c r="R267" s="17"/>
      <c r="S267" s="9"/>
      <c r="T267" s="4"/>
      <c r="U267" s="6"/>
      <c r="V267" s="40"/>
      <c r="W267" s="4"/>
      <c r="X267" s="5"/>
      <c r="Y267" s="6"/>
      <c r="Z267" s="4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6"/>
      <c r="BK267" s="10"/>
      <c r="BL267" s="10"/>
      <c r="BM267" s="11"/>
      <c r="BN267" s="7"/>
      <c r="BO267" s="8"/>
      <c r="BP267" s="9"/>
      <c r="BQ267" s="4"/>
      <c r="BR267" s="8"/>
      <c r="BS267" s="9"/>
      <c r="BT267" s="7"/>
      <c r="BU267" s="9"/>
      <c r="BV267" s="76"/>
      <c r="BW267" s="4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6"/>
      <c r="DH267" s="10"/>
      <c r="DI267" s="11"/>
      <c r="DJ267" s="7"/>
      <c r="DK267" s="8"/>
      <c r="DL267" s="9"/>
      <c r="DM267" s="7"/>
      <c r="DN267" s="8"/>
      <c r="DO267" s="18"/>
      <c r="DP267" s="4"/>
      <c r="DQ267" s="5"/>
      <c r="DR267" s="6"/>
      <c r="DS267" s="4"/>
      <c r="DT267" s="5"/>
      <c r="DU267" s="5"/>
      <c r="DV267" s="5"/>
      <c r="DW267" s="6"/>
      <c r="DX267" s="10"/>
      <c r="DY267" s="13"/>
      <c r="DZ267" s="14"/>
      <c r="EA267" s="15"/>
      <c r="EB267" s="13"/>
      <c r="EC267" s="14"/>
      <c r="ED267" s="15"/>
      <c r="EE267" s="13"/>
      <c r="EF267" s="14"/>
      <c r="EG267" s="15"/>
      <c r="EH267" s="13"/>
      <c r="EI267" s="14"/>
      <c r="EJ267" s="15"/>
      <c r="EK267" s="13"/>
      <c r="EL267" s="14"/>
      <c r="EM267" s="15"/>
      <c r="EN267" s="13"/>
      <c r="EO267" s="14"/>
      <c r="EP267" s="15"/>
      <c r="EQ267" s="13"/>
      <c r="ER267" s="14"/>
      <c r="ES267" s="15"/>
      <c r="ET267" s="13"/>
      <c r="EU267" s="14"/>
      <c r="EV267" s="15"/>
      <c r="EW267" s="13"/>
      <c r="EX267" s="14"/>
      <c r="EY267" s="15"/>
      <c r="EZ267" s="13"/>
      <c r="FA267" s="14"/>
      <c r="FB267" s="15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69"/>
      <c r="JJ267" s="12"/>
      <c r="JK267" s="12"/>
      <c r="JL267" s="12"/>
      <c r="JM267" s="169"/>
      <c r="JN267" s="12"/>
      <c r="JO267" s="169"/>
      <c r="JP267" s="12"/>
      <c r="JQ267" s="169"/>
      <c r="JR267" s="12"/>
      <c r="JS267" s="169"/>
      <c r="JT267" s="12"/>
      <c r="JU267" s="169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69"/>
      <c r="OF267" s="12"/>
      <c r="OG267" s="12"/>
      <c r="OH267" s="12"/>
      <c r="OI267" s="169"/>
      <c r="OJ267" s="12"/>
      <c r="OK267" s="169"/>
      <c r="OL267" s="12"/>
      <c r="OM267" s="169"/>
      <c r="ON267" s="12"/>
      <c r="OO267" s="169"/>
      <c r="OP267" s="12"/>
      <c r="OQ267" s="169"/>
      <c r="OR267" s="12"/>
      <c r="OS267" s="12"/>
      <c r="OT267" s="12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</row>
    <row r="268" spans="1:428">
      <c r="A268" s="2"/>
      <c r="B268" s="2"/>
      <c r="C268" s="2"/>
      <c r="D268" s="2"/>
      <c r="E268" s="3"/>
      <c r="F268" s="4"/>
      <c r="G268" s="5"/>
      <c r="H268" s="6"/>
      <c r="I268" s="7"/>
      <c r="J268" s="45"/>
      <c r="K268" s="48"/>
      <c r="L268" s="8"/>
      <c r="M268" s="9"/>
      <c r="N268" s="4"/>
      <c r="O268" s="8"/>
      <c r="P268" s="9"/>
      <c r="Q268" s="16"/>
      <c r="R268" s="17"/>
      <c r="S268" s="9"/>
      <c r="T268" s="4"/>
      <c r="U268" s="6"/>
      <c r="V268" s="40"/>
      <c r="W268" s="4"/>
      <c r="X268" s="5"/>
      <c r="Y268" s="6"/>
      <c r="Z268" s="4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6"/>
      <c r="BK268" s="10"/>
      <c r="BL268" s="10"/>
      <c r="BM268" s="11"/>
      <c r="BN268" s="7"/>
      <c r="BO268" s="8"/>
      <c r="BP268" s="9"/>
      <c r="BQ268" s="4"/>
      <c r="BR268" s="8"/>
      <c r="BS268" s="9"/>
      <c r="BT268" s="7"/>
      <c r="BU268" s="9"/>
      <c r="BV268" s="76"/>
      <c r="BW268" s="4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6"/>
      <c r="DH268" s="10"/>
      <c r="DI268" s="11"/>
      <c r="DJ268" s="7"/>
      <c r="DK268" s="8"/>
      <c r="DL268" s="9"/>
      <c r="DM268" s="7"/>
      <c r="DN268" s="8"/>
      <c r="DO268" s="18"/>
      <c r="DP268" s="4"/>
      <c r="DQ268" s="5"/>
      <c r="DR268" s="6"/>
      <c r="DS268" s="4"/>
      <c r="DT268" s="5"/>
      <c r="DU268" s="5"/>
      <c r="DV268" s="5"/>
      <c r="DW268" s="6"/>
      <c r="DX268" s="10"/>
      <c r="DY268" s="13"/>
      <c r="DZ268" s="14"/>
      <c r="EA268" s="15"/>
      <c r="EB268" s="13"/>
      <c r="EC268" s="14"/>
      <c r="ED268" s="15"/>
      <c r="EE268" s="13"/>
      <c r="EF268" s="14"/>
      <c r="EG268" s="15"/>
      <c r="EH268" s="13"/>
      <c r="EI268" s="14"/>
      <c r="EJ268" s="15"/>
      <c r="EK268" s="13"/>
      <c r="EL268" s="14"/>
      <c r="EM268" s="15"/>
      <c r="EN268" s="13"/>
      <c r="EO268" s="14"/>
      <c r="EP268" s="15"/>
      <c r="EQ268" s="13"/>
      <c r="ER268" s="14"/>
      <c r="ES268" s="15"/>
      <c r="ET268" s="13"/>
      <c r="EU268" s="14"/>
      <c r="EV268" s="15"/>
      <c r="EW268" s="13"/>
      <c r="EX268" s="14"/>
      <c r="EY268" s="15"/>
      <c r="EZ268" s="13"/>
      <c r="FA268" s="14"/>
      <c r="FB268" s="15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69"/>
      <c r="JJ268" s="12"/>
      <c r="JK268" s="12"/>
      <c r="JL268" s="12"/>
      <c r="JM268" s="169"/>
      <c r="JN268" s="12"/>
      <c r="JO268" s="169"/>
      <c r="JP268" s="12"/>
      <c r="JQ268" s="169"/>
      <c r="JR268" s="12"/>
      <c r="JS268" s="169"/>
      <c r="JT268" s="12"/>
      <c r="JU268" s="169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69"/>
      <c r="OF268" s="12"/>
      <c r="OG268" s="12"/>
      <c r="OH268" s="12"/>
      <c r="OI268" s="169"/>
      <c r="OJ268" s="12"/>
      <c r="OK268" s="169"/>
      <c r="OL268" s="12"/>
      <c r="OM268" s="169"/>
      <c r="ON268" s="12"/>
      <c r="OO268" s="169"/>
      <c r="OP268" s="12"/>
      <c r="OQ268" s="169"/>
      <c r="OR268" s="12"/>
      <c r="OS268" s="12"/>
      <c r="OT268" s="12"/>
      <c r="OU268" s="33"/>
      <c r="OV268" s="33"/>
      <c r="OW268" s="33"/>
      <c r="OX268" s="33"/>
      <c r="OY268" s="33"/>
      <c r="OZ268" s="33"/>
      <c r="PA268" s="33"/>
      <c r="PB268" s="33"/>
      <c r="PC268" s="33"/>
      <c r="PD268" s="33"/>
      <c r="PE268" s="33"/>
      <c r="PF268" s="33"/>
      <c r="PG268" s="33"/>
      <c r="PH268" s="33"/>
      <c r="PI268" s="33"/>
      <c r="PJ268" s="33"/>
      <c r="PK268" s="33"/>
      <c r="PL268" s="33"/>
    </row>
    <row r="269" spans="1:428">
      <c r="A269" s="2"/>
      <c r="B269" s="2"/>
      <c r="C269" s="2"/>
      <c r="D269" s="2"/>
      <c r="E269" s="3"/>
      <c r="F269" s="4"/>
      <c r="G269" s="5"/>
      <c r="H269" s="6"/>
      <c r="I269" s="7"/>
      <c r="J269" s="45"/>
      <c r="K269" s="48"/>
      <c r="L269" s="8"/>
      <c r="M269" s="9"/>
      <c r="N269" s="4"/>
      <c r="O269" s="8"/>
      <c r="P269" s="9"/>
      <c r="Q269" s="16"/>
      <c r="R269" s="17"/>
      <c r="S269" s="9"/>
      <c r="T269" s="4"/>
      <c r="U269" s="6"/>
      <c r="V269" s="40"/>
      <c r="W269" s="4"/>
      <c r="X269" s="5"/>
      <c r="Y269" s="6"/>
      <c r="Z269" s="4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6"/>
      <c r="BK269" s="10"/>
      <c r="BL269" s="10"/>
      <c r="BM269" s="11"/>
      <c r="BN269" s="7"/>
      <c r="BO269" s="8"/>
      <c r="BP269" s="9"/>
      <c r="BQ269" s="4"/>
      <c r="BR269" s="8"/>
      <c r="BS269" s="9"/>
      <c r="BT269" s="7"/>
      <c r="BU269" s="9"/>
      <c r="BV269" s="76"/>
      <c r="BW269" s="4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6"/>
      <c r="DH269" s="10"/>
      <c r="DI269" s="11"/>
      <c r="DJ269" s="7"/>
      <c r="DK269" s="8"/>
      <c r="DL269" s="9"/>
      <c r="DM269" s="7"/>
      <c r="DN269" s="8"/>
      <c r="DO269" s="18"/>
      <c r="DP269" s="4"/>
      <c r="DQ269" s="5"/>
      <c r="DR269" s="6"/>
      <c r="DS269" s="4"/>
      <c r="DT269" s="5"/>
      <c r="DU269" s="5"/>
      <c r="DV269" s="5"/>
      <c r="DW269" s="6"/>
      <c r="DX269" s="10"/>
      <c r="DY269" s="13"/>
      <c r="DZ269" s="14"/>
      <c r="EA269" s="15"/>
      <c r="EB269" s="13"/>
      <c r="EC269" s="14"/>
      <c r="ED269" s="15"/>
      <c r="EE269" s="13"/>
      <c r="EF269" s="14"/>
      <c r="EG269" s="15"/>
      <c r="EH269" s="13"/>
      <c r="EI269" s="14"/>
      <c r="EJ269" s="15"/>
      <c r="EK269" s="13"/>
      <c r="EL269" s="14"/>
      <c r="EM269" s="15"/>
      <c r="EN269" s="13"/>
      <c r="EO269" s="14"/>
      <c r="EP269" s="15"/>
      <c r="EQ269" s="13"/>
      <c r="ER269" s="14"/>
      <c r="ES269" s="15"/>
      <c r="ET269" s="13"/>
      <c r="EU269" s="14"/>
      <c r="EV269" s="15"/>
      <c r="EW269" s="13"/>
      <c r="EX269" s="14"/>
      <c r="EY269" s="15"/>
      <c r="EZ269" s="13"/>
      <c r="FA269" s="14"/>
      <c r="FB269" s="15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69"/>
      <c r="JJ269" s="12"/>
      <c r="JK269" s="12"/>
      <c r="JL269" s="12"/>
      <c r="JM269" s="169"/>
      <c r="JN269" s="12"/>
      <c r="JO269" s="169"/>
      <c r="JP269" s="12"/>
      <c r="JQ269" s="169"/>
      <c r="JR269" s="12"/>
      <c r="JS269" s="169"/>
      <c r="JT269" s="12"/>
      <c r="JU269" s="169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69"/>
      <c r="OF269" s="12"/>
      <c r="OG269" s="12"/>
      <c r="OH269" s="12"/>
      <c r="OI269" s="169"/>
      <c r="OJ269" s="12"/>
      <c r="OK269" s="169"/>
      <c r="OL269" s="12"/>
      <c r="OM269" s="169"/>
      <c r="ON269" s="12"/>
      <c r="OO269" s="169"/>
      <c r="OP269" s="12"/>
      <c r="OQ269" s="169"/>
      <c r="OR269" s="12"/>
      <c r="OS269" s="12"/>
      <c r="OT269" s="12"/>
      <c r="OU269" s="33"/>
      <c r="OV269" s="33"/>
      <c r="OW269" s="33"/>
      <c r="OX269" s="33"/>
      <c r="OY269" s="33"/>
      <c r="OZ269" s="33"/>
      <c r="PA269" s="33"/>
      <c r="PB269" s="33"/>
      <c r="PC269" s="33"/>
      <c r="PD269" s="33"/>
      <c r="PE269" s="33"/>
      <c r="PF269" s="33"/>
      <c r="PG269" s="33"/>
      <c r="PH269" s="33"/>
      <c r="PI269" s="33"/>
      <c r="PJ269" s="33"/>
      <c r="PK269" s="33"/>
      <c r="PL269" s="33"/>
    </row>
    <row r="270" spans="1:428">
      <c r="A270" s="2"/>
      <c r="B270" s="2"/>
      <c r="C270" s="2"/>
      <c r="D270" s="2"/>
      <c r="E270" s="3"/>
      <c r="F270" s="4"/>
      <c r="G270" s="5"/>
      <c r="H270" s="6"/>
      <c r="I270" s="7"/>
      <c r="J270" s="45"/>
      <c r="K270" s="48"/>
      <c r="L270" s="8"/>
      <c r="M270" s="9"/>
      <c r="N270" s="4"/>
      <c r="O270" s="8"/>
      <c r="P270" s="9"/>
      <c r="Q270" s="16"/>
      <c r="R270" s="17"/>
      <c r="S270" s="9"/>
      <c r="T270" s="4"/>
      <c r="U270" s="6"/>
      <c r="V270" s="40"/>
      <c r="W270" s="4"/>
      <c r="X270" s="5"/>
      <c r="Y270" s="6"/>
      <c r="Z270" s="4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6"/>
      <c r="BK270" s="10"/>
      <c r="BL270" s="10"/>
      <c r="BM270" s="11"/>
      <c r="BN270" s="7"/>
      <c r="BO270" s="8"/>
      <c r="BP270" s="9"/>
      <c r="BQ270" s="4"/>
      <c r="BR270" s="8"/>
      <c r="BS270" s="9"/>
      <c r="BT270" s="7"/>
      <c r="BU270" s="9"/>
      <c r="BV270" s="76"/>
      <c r="BW270" s="4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6"/>
      <c r="DH270" s="10"/>
      <c r="DI270" s="11"/>
      <c r="DJ270" s="7"/>
      <c r="DK270" s="8"/>
      <c r="DL270" s="9"/>
      <c r="DM270" s="7"/>
      <c r="DN270" s="8"/>
      <c r="DO270" s="18"/>
      <c r="DP270" s="4"/>
      <c r="DQ270" s="5"/>
      <c r="DR270" s="6"/>
      <c r="DS270" s="4"/>
      <c r="DT270" s="5"/>
      <c r="DU270" s="5"/>
      <c r="DV270" s="5"/>
      <c r="DW270" s="6"/>
      <c r="DX270" s="10"/>
      <c r="DY270" s="13"/>
      <c r="DZ270" s="14"/>
      <c r="EA270" s="15"/>
      <c r="EB270" s="13"/>
      <c r="EC270" s="14"/>
      <c r="ED270" s="15"/>
      <c r="EE270" s="13"/>
      <c r="EF270" s="14"/>
      <c r="EG270" s="15"/>
      <c r="EH270" s="13"/>
      <c r="EI270" s="14"/>
      <c r="EJ270" s="15"/>
      <c r="EK270" s="13"/>
      <c r="EL270" s="14"/>
      <c r="EM270" s="15"/>
      <c r="EN270" s="13"/>
      <c r="EO270" s="14"/>
      <c r="EP270" s="15"/>
      <c r="EQ270" s="13"/>
      <c r="ER270" s="14"/>
      <c r="ES270" s="15"/>
      <c r="ET270" s="13"/>
      <c r="EU270" s="14"/>
      <c r="EV270" s="15"/>
      <c r="EW270" s="13"/>
      <c r="EX270" s="14"/>
      <c r="EY270" s="15"/>
      <c r="EZ270" s="13"/>
      <c r="FA270" s="14"/>
      <c r="FB270" s="15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69"/>
      <c r="JJ270" s="12"/>
      <c r="JK270" s="12"/>
      <c r="JL270" s="12"/>
      <c r="JM270" s="169"/>
      <c r="JN270" s="12"/>
      <c r="JO270" s="169"/>
      <c r="JP270" s="12"/>
      <c r="JQ270" s="169"/>
      <c r="JR270" s="12"/>
      <c r="JS270" s="169"/>
      <c r="JT270" s="12"/>
      <c r="JU270" s="169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69"/>
      <c r="OF270" s="12"/>
      <c r="OG270" s="12"/>
      <c r="OH270" s="12"/>
      <c r="OI270" s="169"/>
      <c r="OJ270" s="12"/>
      <c r="OK270" s="169"/>
      <c r="OL270" s="12"/>
      <c r="OM270" s="169"/>
      <c r="ON270" s="12"/>
      <c r="OO270" s="169"/>
      <c r="OP270" s="12"/>
      <c r="OQ270" s="169"/>
      <c r="OR270" s="12"/>
      <c r="OS270" s="12"/>
      <c r="OT270" s="12"/>
      <c r="OU270" s="33"/>
      <c r="OV270" s="33"/>
      <c r="OW270" s="33"/>
      <c r="OX270" s="33"/>
      <c r="OY270" s="33"/>
      <c r="OZ270" s="33"/>
      <c r="PA270" s="33"/>
      <c r="PB270" s="33"/>
      <c r="PC270" s="33"/>
      <c r="PD270" s="33"/>
      <c r="PE270" s="33"/>
      <c r="PF270" s="33"/>
      <c r="PG270" s="33"/>
      <c r="PH270" s="33"/>
      <c r="PI270" s="33"/>
      <c r="PJ270" s="33"/>
      <c r="PK270" s="33"/>
      <c r="PL270" s="33"/>
    </row>
    <row r="271" spans="1:428">
      <c r="A271" s="2"/>
      <c r="B271" s="2"/>
      <c r="C271" s="2"/>
      <c r="D271" s="2"/>
      <c r="E271" s="3"/>
      <c r="F271" s="4"/>
      <c r="G271" s="5"/>
      <c r="H271" s="6"/>
      <c r="I271" s="7"/>
      <c r="J271" s="45"/>
      <c r="K271" s="48"/>
      <c r="L271" s="8"/>
      <c r="M271" s="9"/>
      <c r="N271" s="4"/>
      <c r="O271" s="8"/>
      <c r="P271" s="9"/>
      <c r="Q271" s="16"/>
      <c r="R271" s="17"/>
      <c r="S271" s="9"/>
      <c r="T271" s="4"/>
      <c r="U271" s="6"/>
      <c r="V271" s="40"/>
      <c r="W271" s="4"/>
      <c r="X271" s="5"/>
      <c r="Y271" s="6"/>
      <c r="Z271" s="4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6"/>
      <c r="BK271" s="10"/>
      <c r="BL271" s="10"/>
      <c r="BM271" s="11"/>
      <c r="BN271" s="7"/>
      <c r="BO271" s="8"/>
      <c r="BP271" s="9"/>
      <c r="BQ271" s="4"/>
      <c r="BR271" s="8"/>
      <c r="BS271" s="9"/>
      <c r="BT271" s="7"/>
      <c r="BU271" s="9"/>
      <c r="BV271" s="76"/>
      <c r="BW271" s="4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6"/>
      <c r="DH271" s="10"/>
      <c r="DI271" s="11"/>
      <c r="DJ271" s="7"/>
      <c r="DK271" s="8"/>
      <c r="DL271" s="9"/>
      <c r="DM271" s="7"/>
      <c r="DN271" s="8"/>
      <c r="DO271" s="18"/>
      <c r="DP271" s="4"/>
      <c r="DQ271" s="5"/>
      <c r="DR271" s="6"/>
      <c r="DS271" s="4"/>
      <c r="DT271" s="5"/>
      <c r="DU271" s="5"/>
      <c r="DV271" s="5"/>
      <c r="DW271" s="6"/>
      <c r="DX271" s="10"/>
      <c r="DY271" s="13"/>
      <c r="DZ271" s="14"/>
      <c r="EA271" s="15"/>
      <c r="EB271" s="13"/>
      <c r="EC271" s="14"/>
      <c r="ED271" s="15"/>
      <c r="EE271" s="13"/>
      <c r="EF271" s="14"/>
      <c r="EG271" s="15"/>
      <c r="EH271" s="13"/>
      <c r="EI271" s="14"/>
      <c r="EJ271" s="15"/>
      <c r="EK271" s="13"/>
      <c r="EL271" s="14"/>
      <c r="EM271" s="15"/>
      <c r="EN271" s="13"/>
      <c r="EO271" s="14"/>
      <c r="EP271" s="15"/>
      <c r="EQ271" s="13"/>
      <c r="ER271" s="14"/>
      <c r="ES271" s="15"/>
      <c r="ET271" s="13"/>
      <c r="EU271" s="14"/>
      <c r="EV271" s="15"/>
      <c r="EW271" s="13"/>
      <c r="EX271" s="14"/>
      <c r="EY271" s="15"/>
      <c r="EZ271" s="13"/>
      <c r="FA271" s="14"/>
      <c r="FB271" s="15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69"/>
      <c r="JJ271" s="12"/>
      <c r="JK271" s="12"/>
      <c r="JL271" s="12"/>
      <c r="JM271" s="169"/>
      <c r="JN271" s="12"/>
      <c r="JO271" s="169"/>
      <c r="JP271" s="12"/>
      <c r="JQ271" s="169"/>
      <c r="JR271" s="12"/>
      <c r="JS271" s="169"/>
      <c r="JT271" s="12"/>
      <c r="JU271" s="169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69"/>
      <c r="OF271" s="12"/>
      <c r="OG271" s="12"/>
      <c r="OH271" s="12"/>
      <c r="OI271" s="169"/>
      <c r="OJ271" s="12"/>
      <c r="OK271" s="169"/>
      <c r="OL271" s="12"/>
      <c r="OM271" s="169"/>
      <c r="ON271" s="12"/>
      <c r="OO271" s="169"/>
      <c r="OP271" s="12"/>
      <c r="OQ271" s="169"/>
      <c r="OR271" s="12"/>
      <c r="OS271" s="12"/>
      <c r="OT271" s="12"/>
      <c r="OU271" s="33"/>
      <c r="OV271" s="33"/>
      <c r="OW271" s="33"/>
      <c r="OX271" s="33"/>
      <c r="OY271" s="33"/>
      <c r="OZ271" s="33"/>
      <c r="PA271" s="33"/>
      <c r="PB271" s="33"/>
      <c r="PC271" s="33"/>
      <c r="PD271" s="33"/>
      <c r="PE271" s="33"/>
      <c r="PF271" s="33"/>
      <c r="PG271" s="33"/>
      <c r="PH271" s="33"/>
      <c r="PI271" s="33"/>
      <c r="PJ271" s="33"/>
      <c r="PK271" s="33"/>
      <c r="PL271" s="33"/>
    </row>
    <row r="272" spans="1:428">
      <c r="A272" s="2"/>
      <c r="B272" s="2"/>
      <c r="C272" s="2"/>
      <c r="D272" s="2"/>
      <c r="E272" s="3"/>
      <c r="F272" s="4"/>
      <c r="G272" s="5"/>
      <c r="H272" s="6"/>
      <c r="I272" s="7"/>
      <c r="J272" s="45"/>
      <c r="K272" s="48"/>
      <c r="L272" s="8"/>
      <c r="M272" s="9"/>
      <c r="N272" s="4"/>
      <c r="O272" s="8"/>
      <c r="P272" s="9"/>
      <c r="Q272" s="16"/>
      <c r="R272" s="17"/>
      <c r="S272" s="9"/>
      <c r="T272" s="4"/>
      <c r="U272" s="6"/>
      <c r="V272" s="40"/>
      <c r="W272" s="4"/>
      <c r="X272" s="5"/>
      <c r="Y272" s="6"/>
      <c r="Z272" s="4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6"/>
      <c r="BK272" s="10"/>
      <c r="BL272" s="10"/>
      <c r="BM272" s="11"/>
      <c r="BN272" s="7"/>
      <c r="BO272" s="8"/>
      <c r="BP272" s="9"/>
      <c r="BQ272" s="4"/>
      <c r="BR272" s="8"/>
      <c r="BS272" s="9"/>
      <c r="BT272" s="7"/>
      <c r="BU272" s="9"/>
      <c r="BV272" s="76"/>
      <c r="BW272" s="4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6"/>
      <c r="DH272" s="10"/>
      <c r="DI272" s="11"/>
      <c r="DJ272" s="7"/>
      <c r="DK272" s="8"/>
      <c r="DL272" s="9"/>
      <c r="DM272" s="7"/>
      <c r="DN272" s="8"/>
      <c r="DO272" s="18"/>
      <c r="DP272" s="4"/>
      <c r="DQ272" s="5"/>
      <c r="DR272" s="6"/>
      <c r="DS272" s="4"/>
      <c r="DT272" s="5"/>
      <c r="DU272" s="5"/>
      <c r="DV272" s="5"/>
      <c r="DW272" s="6"/>
      <c r="DX272" s="10"/>
      <c r="DY272" s="13"/>
      <c r="DZ272" s="14"/>
      <c r="EA272" s="15"/>
      <c r="EB272" s="13"/>
      <c r="EC272" s="14"/>
      <c r="ED272" s="15"/>
      <c r="EE272" s="13"/>
      <c r="EF272" s="14"/>
      <c r="EG272" s="15"/>
      <c r="EH272" s="13"/>
      <c r="EI272" s="14"/>
      <c r="EJ272" s="15"/>
      <c r="EK272" s="13"/>
      <c r="EL272" s="14"/>
      <c r="EM272" s="15"/>
      <c r="EN272" s="13"/>
      <c r="EO272" s="14"/>
      <c r="EP272" s="15"/>
      <c r="EQ272" s="13"/>
      <c r="ER272" s="14"/>
      <c r="ES272" s="15"/>
      <c r="ET272" s="13"/>
      <c r="EU272" s="14"/>
      <c r="EV272" s="15"/>
      <c r="EW272" s="13"/>
      <c r="EX272" s="14"/>
      <c r="EY272" s="15"/>
      <c r="EZ272" s="13"/>
      <c r="FA272" s="14"/>
      <c r="FB272" s="15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69"/>
      <c r="JJ272" s="12"/>
      <c r="JK272" s="12"/>
      <c r="JL272" s="12"/>
      <c r="JM272" s="169"/>
      <c r="JN272" s="12"/>
      <c r="JO272" s="169"/>
      <c r="JP272" s="12"/>
      <c r="JQ272" s="169"/>
      <c r="JR272" s="12"/>
      <c r="JS272" s="169"/>
      <c r="JT272" s="12"/>
      <c r="JU272" s="169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69"/>
      <c r="OF272" s="12"/>
      <c r="OG272" s="12"/>
      <c r="OH272" s="12"/>
      <c r="OI272" s="169"/>
      <c r="OJ272" s="12"/>
      <c r="OK272" s="169"/>
      <c r="OL272" s="12"/>
      <c r="OM272" s="169"/>
      <c r="ON272" s="12"/>
      <c r="OO272" s="169"/>
      <c r="OP272" s="12"/>
      <c r="OQ272" s="169"/>
      <c r="OR272" s="12"/>
      <c r="OS272" s="12"/>
      <c r="OT272" s="12"/>
      <c r="OU272" s="33"/>
      <c r="OV272" s="33"/>
      <c r="OW272" s="33"/>
      <c r="OX272" s="33"/>
      <c r="OY272" s="33"/>
      <c r="OZ272" s="33"/>
      <c r="PA272" s="33"/>
      <c r="PB272" s="33"/>
      <c r="PC272" s="33"/>
      <c r="PD272" s="33"/>
      <c r="PE272" s="33"/>
      <c r="PF272" s="33"/>
      <c r="PG272" s="33"/>
      <c r="PH272" s="33"/>
      <c r="PI272" s="33"/>
      <c r="PJ272" s="33"/>
      <c r="PK272" s="33"/>
      <c r="PL272" s="33"/>
    </row>
    <row r="273" spans="1:428">
      <c r="A273" s="2"/>
      <c r="B273" s="2"/>
      <c r="C273" s="2"/>
      <c r="D273" s="2"/>
      <c r="E273" s="3"/>
      <c r="F273" s="4"/>
      <c r="G273" s="5"/>
      <c r="H273" s="6"/>
      <c r="I273" s="7"/>
      <c r="J273" s="45"/>
      <c r="K273" s="48"/>
      <c r="L273" s="8"/>
      <c r="M273" s="9"/>
      <c r="N273" s="4"/>
      <c r="O273" s="8"/>
      <c r="P273" s="9"/>
      <c r="Q273" s="16"/>
      <c r="R273" s="17"/>
      <c r="S273" s="9"/>
      <c r="T273" s="4"/>
      <c r="U273" s="6"/>
      <c r="V273" s="40"/>
      <c r="W273" s="4"/>
      <c r="X273" s="5"/>
      <c r="Y273" s="6"/>
      <c r="Z273" s="4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6"/>
      <c r="BK273" s="10"/>
      <c r="BL273" s="10"/>
      <c r="BM273" s="11"/>
      <c r="BN273" s="7"/>
      <c r="BO273" s="8"/>
      <c r="BP273" s="9"/>
      <c r="BQ273" s="4"/>
      <c r="BR273" s="8"/>
      <c r="BS273" s="9"/>
      <c r="BT273" s="7"/>
      <c r="BU273" s="9"/>
      <c r="BV273" s="76"/>
      <c r="BW273" s="4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6"/>
      <c r="DH273" s="10"/>
      <c r="DI273" s="11"/>
      <c r="DJ273" s="7"/>
      <c r="DK273" s="8"/>
      <c r="DL273" s="9"/>
      <c r="DM273" s="7"/>
      <c r="DN273" s="8"/>
      <c r="DO273" s="18"/>
      <c r="DP273" s="4"/>
      <c r="DQ273" s="5"/>
      <c r="DR273" s="6"/>
      <c r="DS273" s="4"/>
      <c r="DT273" s="5"/>
      <c r="DU273" s="5"/>
      <c r="DV273" s="5"/>
      <c r="DW273" s="6"/>
      <c r="DX273" s="10"/>
      <c r="DY273" s="13"/>
      <c r="DZ273" s="14"/>
      <c r="EA273" s="15"/>
      <c r="EB273" s="13"/>
      <c r="EC273" s="14"/>
      <c r="ED273" s="15"/>
      <c r="EE273" s="13"/>
      <c r="EF273" s="14"/>
      <c r="EG273" s="15"/>
      <c r="EH273" s="13"/>
      <c r="EI273" s="14"/>
      <c r="EJ273" s="15"/>
      <c r="EK273" s="13"/>
      <c r="EL273" s="14"/>
      <c r="EM273" s="15"/>
      <c r="EN273" s="13"/>
      <c r="EO273" s="14"/>
      <c r="EP273" s="15"/>
      <c r="EQ273" s="13"/>
      <c r="ER273" s="14"/>
      <c r="ES273" s="15"/>
      <c r="ET273" s="13"/>
      <c r="EU273" s="14"/>
      <c r="EV273" s="15"/>
      <c r="EW273" s="13"/>
      <c r="EX273" s="14"/>
      <c r="EY273" s="15"/>
      <c r="EZ273" s="13"/>
      <c r="FA273" s="14"/>
      <c r="FB273" s="15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69"/>
      <c r="JJ273" s="12"/>
      <c r="JK273" s="12"/>
      <c r="JL273" s="12"/>
      <c r="JM273" s="169"/>
      <c r="JN273" s="12"/>
      <c r="JO273" s="169"/>
      <c r="JP273" s="12"/>
      <c r="JQ273" s="169"/>
      <c r="JR273" s="12"/>
      <c r="JS273" s="169"/>
      <c r="JT273" s="12"/>
      <c r="JU273" s="169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69"/>
      <c r="OF273" s="12"/>
      <c r="OG273" s="12"/>
      <c r="OH273" s="12"/>
      <c r="OI273" s="169"/>
      <c r="OJ273" s="12"/>
      <c r="OK273" s="169"/>
      <c r="OL273" s="12"/>
      <c r="OM273" s="169"/>
      <c r="ON273" s="12"/>
      <c r="OO273" s="169"/>
      <c r="OP273" s="12"/>
      <c r="OQ273" s="169"/>
      <c r="OR273" s="12"/>
      <c r="OS273" s="12"/>
      <c r="OT273" s="12"/>
      <c r="OU273" s="33"/>
      <c r="OV273" s="33"/>
      <c r="OW273" s="33"/>
      <c r="OX273" s="33"/>
      <c r="OY273" s="33"/>
      <c r="OZ273" s="33"/>
      <c r="PA273" s="33"/>
      <c r="PB273" s="33"/>
      <c r="PC273" s="33"/>
      <c r="PD273" s="33"/>
      <c r="PE273" s="33"/>
      <c r="PF273" s="33"/>
      <c r="PG273" s="33"/>
      <c r="PH273" s="33"/>
      <c r="PI273" s="33"/>
      <c r="PJ273" s="33"/>
      <c r="PK273" s="33"/>
      <c r="PL273" s="33"/>
    </row>
    <row r="274" spans="1:428">
      <c r="A274" s="2"/>
      <c r="B274" s="2"/>
      <c r="C274" s="2"/>
      <c r="D274" s="2"/>
      <c r="E274" s="3"/>
      <c r="F274" s="4"/>
      <c r="G274" s="5"/>
      <c r="H274" s="6"/>
      <c r="I274" s="7"/>
      <c r="J274" s="45"/>
      <c r="K274" s="48"/>
      <c r="L274" s="8"/>
      <c r="M274" s="9"/>
      <c r="N274" s="4"/>
      <c r="O274" s="8"/>
      <c r="P274" s="9"/>
      <c r="Q274" s="16"/>
      <c r="R274" s="17"/>
      <c r="S274" s="9"/>
      <c r="T274" s="4"/>
      <c r="U274" s="6"/>
      <c r="V274" s="40"/>
      <c r="W274" s="4"/>
      <c r="X274" s="5"/>
      <c r="Y274" s="6"/>
      <c r="Z274" s="4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6"/>
      <c r="BK274" s="10"/>
      <c r="BL274" s="10"/>
      <c r="BM274" s="11"/>
      <c r="BN274" s="7"/>
      <c r="BO274" s="8"/>
      <c r="BP274" s="9"/>
      <c r="BQ274" s="4"/>
      <c r="BR274" s="8"/>
      <c r="BS274" s="9"/>
      <c r="BT274" s="7"/>
      <c r="BU274" s="9"/>
      <c r="BV274" s="76"/>
      <c r="BW274" s="4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6"/>
      <c r="DH274" s="10"/>
      <c r="DI274" s="11"/>
      <c r="DJ274" s="7"/>
      <c r="DK274" s="8"/>
      <c r="DL274" s="9"/>
      <c r="DM274" s="7"/>
      <c r="DN274" s="8"/>
      <c r="DO274" s="18"/>
      <c r="DP274" s="4"/>
      <c r="DQ274" s="5"/>
      <c r="DR274" s="6"/>
      <c r="DS274" s="4"/>
      <c r="DT274" s="5"/>
      <c r="DU274" s="5"/>
      <c r="DV274" s="5"/>
      <c r="DW274" s="6"/>
      <c r="DX274" s="10"/>
      <c r="DY274" s="13"/>
      <c r="DZ274" s="14"/>
      <c r="EA274" s="15"/>
      <c r="EB274" s="13"/>
      <c r="EC274" s="14"/>
      <c r="ED274" s="15"/>
      <c r="EE274" s="13"/>
      <c r="EF274" s="14"/>
      <c r="EG274" s="15"/>
      <c r="EH274" s="13"/>
      <c r="EI274" s="14"/>
      <c r="EJ274" s="15"/>
      <c r="EK274" s="13"/>
      <c r="EL274" s="14"/>
      <c r="EM274" s="15"/>
      <c r="EN274" s="13"/>
      <c r="EO274" s="14"/>
      <c r="EP274" s="15"/>
      <c r="EQ274" s="13"/>
      <c r="ER274" s="14"/>
      <c r="ES274" s="15"/>
      <c r="ET274" s="13"/>
      <c r="EU274" s="14"/>
      <c r="EV274" s="15"/>
      <c r="EW274" s="13"/>
      <c r="EX274" s="14"/>
      <c r="EY274" s="15"/>
      <c r="EZ274" s="13"/>
      <c r="FA274" s="14"/>
      <c r="FB274" s="15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69"/>
      <c r="JJ274" s="12"/>
      <c r="JK274" s="12"/>
      <c r="JL274" s="12"/>
      <c r="JM274" s="169"/>
      <c r="JN274" s="12"/>
      <c r="JO274" s="169"/>
      <c r="JP274" s="12"/>
      <c r="JQ274" s="169"/>
      <c r="JR274" s="12"/>
      <c r="JS274" s="169"/>
      <c r="JT274" s="12"/>
      <c r="JU274" s="169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69"/>
      <c r="OF274" s="12"/>
      <c r="OG274" s="12"/>
      <c r="OH274" s="12"/>
      <c r="OI274" s="169"/>
      <c r="OJ274" s="12"/>
      <c r="OK274" s="169"/>
      <c r="OL274" s="12"/>
      <c r="OM274" s="169"/>
      <c r="ON274" s="12"/>
      <c r="OO274" s="169"/>
      <c r="OP274" s="12"/>
      <c r="OQ274" s="169"/>
      <c r="OR274" s="12"/>
      <c r="OS274" s="12"/>
      <c r="OT274" s="12"/>
      <c r="OU274" s="33"/>
      <c r="OV274" s="33"/>
      <c r="OW274" s="33"/>
      <c r="OX274" s="33"/>
      <c r="OY274" s="33"/>
      <c r="OZ274" s="33"/>
      <c r="PA274" s="33"/>
      <c r="PB274" s="33"/>
      <c r="PC274" s="33"/>
      <c r="PD274" s="33"/>
      <c r="PE274" s="33"/>
      <c r="PF274" s="33"/>
      <c r="PG274" s="33"/>
      <c r="PH274" s="33"/>
      <c r="PI274" s="33"/>
      <c r="PJ274" s="33"/>
      <c r="PK274" s="33"/>
      <c r="PL274" s="33"/>
    </row>
    <row r="275" spans="1:428">
      <c r="A275" s="2"/>
      <c r="B275" s="2"/>
      <c r="C275" s="2"/>
      <c r="D275" s="2"/>
      <c r="E275" s="3"/>
      <c r="F275" s="4"/>
      <c r="G275" s="5"/>
      <c r="H275" s="6"/>
      <c r="I275" s="7"/>
      <c r="J275" s="45"/>
      <c r="K275" s="48"/>
      <c r="L275" s="8"/>
      <c r="M275" s="9"/>
      <c r="N275" s="4"/>
      <c r="O275" s="8"/>
      <c r="P275" s="9"/>
      <c r="Q275" s="16"/>
      <c r="R275" s="17"/>
      <c r="S275" s="9"/>
      <c r="T275" s="4"/>
      <c r="U275" s="6"/>
      <c r="V275" s="40"/>
      <c r="W275" s="4"/>
      <c r="X275" s="5"/>
      <c r="Y275" s="6"/>
      <c r="Z275" s="4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6"/>
      <c r="BK275" s="10"/>
      <c r="BL275" s="10"/>
      <c r="BM275" s="11"/>
      <c r="BN275" s="7"/>
      <c r="BO275" s="8"/>
      <c r="BP275" s="9"/>
      <c r="BQ275" s="4"/>
      <c r="BR275" s="8"/>
      <c r="BS275" s="9"/>
      <c r="BT275" s="7"/>
      <c r="BU275" s="9"/>
      <c r="BV275" s="76"/>
      <c r="BW275" s="4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6"/>
      <c r="DH275" s="10"/>
      <c r="DI275" s="11"/>
      <c r="DJ275" s="7"/>
      <c r="DK275" s="8"/>
      <c r="DL275" s="9"/>
      <c r="DM275" s="7"/>
      <c r="DN275" s="8"/>
      <c r="DO275" s="18"/>
      <c r="DP275" s="4"/>
      <c r="DQ275" s="5"/>
      <c r="DR275" s="6"/>
      <c r="DS275" s="4"/>
      <c r="DT275" s="5"/>
      <c r="DU275" s="5"/>
      <c r="DV275" s="5"/>
      <c r="DW275" s="6"/>
      <c r="DX275" s="10"/>
      <c r="DY275" s="13"/>
      <c r="DZ275" s="14"/>
      <c r="EA275" s="15"/>
      <c r="EB275" s="13"/>
      <c r="EC275" s="14"/>
      <c r="ED275" s="15"/>
      <c r="EE275" s="13"/>
      <c r="EF275" s="14"/>
      <c r="EG275" s="15"/>
      <c r="EH275" s="13"/>
      <c r="EI275" s="14"/>
      <c r="EJ275" s="15"/>
      <c r="EK275" s="13"/>
      <c r="EL275" s="14"/>
      <c r="EM275" s="15"/>
      <c r="EN275" s="13"/>
      <c r="EO275" s="14"/>
      <c r="EP275" s="15"/>
      <c r="EQ275" s="13"/>
      <c r="ER275" s="14"/>
      <c r="ES275" s="15"/>
      <c r="ET275" s="13"/>
      <c r="EU275" s="14"/>
      <c r="EV275" s="15"/>
      <c r="EW275" s="13"/>
      <c r="EX275" s="14"/>
      <c r="EY275" s="15"/>
      <c r="EZ275" s="13"/>
      <c r="FA275" s="14"/>
      <c r="FB275" s="15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69"/>
      <c r="JJ275" s="12"/>
      <c r="JK275" s="12"/>
      <c r="JL275" s="12"/>
      <c r="JM275" s="169"/>
      <c r="JN275" s="12"/>
      <c r="JO275" s="169"/>
      <c r="JP275" s="12"/>
      <c r="JQ275" s="169"/>
      <c r="JR275" s="12"/>
      <c r="JS275" s="169"/>
      <c r="JT275" s="12"/>
      <c r="JU275" s="169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69"/>
      <c r="OF275" s="12"/>
      <c r="OG275" s="12"/>
      <c r="OH275" s="12"/>
      <c r="OI275" s="169"/>
      <c r="OJ275" s="12"/>
      <c r="OK275" s="169"/>
      <c r="OL275" s="12"/>
      <c r="OM275" s="169"/>
      <c r="ON275" s="12"/>
      <c r="OO275" s="169"/>
      <c r="OP275" s="12"/>
      <c r="OQ275" s="169"/>
      <c r="OR275" s="12"/>
      <c r="OS275" s="12"/>
      <c r="OT275" s="12"/>
      <c r="OU275" s="33"/>
      <c r="OV275" s="33"/>
      <c r="OW275" s="33"/>
      <c r="OX275" s="33"/>
      <c r="OY275" s="33"/>
      <c r="OZ275" s="33"/>
      <c r="PA275" s="33"/>
      <c r="PB275" s="33"/>
      <c r="PC275" s="33"/>
      <c r="PD275" s="33"/>
      <c r="PE275" s="33"/>
      <c r="PF275" s="33"/>
      <c r="PG275" s="33"/>
      <c r="PH275" s="33"/>
      <c r="PI275" s="33"/>
      <c r="PJ275" s="33"/>
      <c r="PK275" s="33"/>
      <c r="PL275" s="33"/>
    </row>
    <row r="276" spans="1:428">
      <c r="A276" s="2"/>
      <c r="B276" s="2"/>
      <c r="C276" s="2"/>
      <c r="D276" s="2"/>
      <c r="E276" s="3"/>
      <c r="F276" s="4"/>
      <c r="G276" s="5"/>
      <c r="H276" s="6"/>
      <c r="I276" s="7"/>
      <c r="J276" s="45"/>
      <c r="K276" s="48"/>
      <c r="L276" s="8"/>
      <c r="M276" s="9"/>
      <c r="N276" s="4"/>
      <c r="O276" s="8"/>
      <c r="P276" s="9"/>
      <c r="Q276" s="16"/>
      <c r="R276" s="17"/>
      <c r="S276" s="9"/>
      <c r="T276" s="4"/>
      <c r="U276" s="6"/>
      <c r="V276" s="40"/>
      <c r="W276" s="4"/>
      <c r="X276" s="5"/>
      <c r="Y276" s="6"/>
      <c r="Z276" s="4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6"/>
      <c r="BK276" s="10"/>
      <c r="BL276" s="10"/>
      <c r="BM276" s="11"/>
      <c r="BN276" s="7"/>
      <c r="BO276" s="8"/>
      <c r="BP276" s="9"/>
      <c r="BQ276" s="4"/>
      <c r="BR276" s="8"/>
      <c r="BS276" s="9"/>
      <c r="BT276" s="7"/>
      <c r="BU276" s="9"/>
      <c r="BV276" s="76"/>
      <c r="BW276" s="4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6"/>
      <c r="DH276" s="10"/>
      <c r="DI276" s="11"/>
      <c r="DJ276" s="7"/>
      <c r="DK276" s="8"/>
      <c r="DL276" s="9"/>
      <c r="DM276" s="7"/>
      <c r="DN276" s="8"/>
      <c r="DO276" s="18"/>
      <c r="DP276" s="4"/>
      <c r="DQ276" s="5"/>
      <c r="DR276" s="6"/>
      <c r="DS276" s="4"/>
      <c r="DT276" s="5"/>
      <c r="DU276" s="5"/>
      <c r="DV276" s="5"/>
      <c r="DW276" s="6"/>
      <c r="DX276" s="10"/>
      <c r="DY276" s="13"/>
      <c r="DZ276" s="14"/>
      <c r="EA276" s="15"/>
      <c r="EB276" s="13"/>
      <c r="EC276" s="14"/>
      <c r="ED276" s="15"/>
      <c r="EE276" s="13"/>
      <c r="EF276" s="14"/>
      <c r="EG276" s="15"/>
      <c r="EH276" s="13"/>
      <c r="EI276" s="14"/>
      <c r="EJ276" s="15"/>
      <c r="EK276" s="13"/>
      <c r="EL276" s="14"/>
      <c r="EM276" s="15"/>
      <c r="EN276" s="13"/>
      <c r="EO276" s="14"/>
      <c r="EP276" s="15"/>
      <c r="EQ276" s="13"/>
      <c r="ER276" s="14"/>
      <c r="ES276" s="15"/>
      <c r="ET276" s="13"/>
      <c r="EU276" s="14"/>
      <c r="EV276" s="15"/>
      <c r="EW276" s="13"/>
      <c r="EX276" s="14"/>
      <c r="EY276" s="15"/>
      <c r="EZ276" s="13"/>
      <c r="FA276" s="14"/>
      <c r="FB276" s="15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69"/>
      <c r="JJ276" s="12"/>
      <c r="JK276" s="12"/>
      <c r="JL276" s="12"/>
      <c r="JM276" s="169"/>
      <c r="JN276" s="12"/>
      <c r="JO276" s="169"/>
      <c r="JP276" s="12"/>
      <c r="JQ276" s="169"/>
      <c r="JR276" s="12"/>
      <c r="JS276" s="169"/>
      <c r="JT276" s="12"/>
      <c r="JU276" s="169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69"/>
      <c r="OF276" s="12"/>
      <c r="OG276" s="12"/>
      <c r="OH276" s="12"/>
      <c r="OI276" s="169"/>
      <c r="OJ276" s="12"/>
      <c r="OK276" s="169"/>
      <c r="OL276" s="12"/>
      <c r="OM276" s="169"/>
      <c r="ON276" s="12"/>
      <c r="OO276" s="169"/>
      <c r="OP276" s="12"/>
      <c r="OQ276" s="169"/>
      <c r="OR276" s="12"/>
      <c r="OS276" s="12"/>
      <c r="OT276" s="12"/>
      <c r="OU276" s="33"/>
      <c r="OV276" s="33"/>
      <c r="OW276" s="33"/>
      <c r="OX276" s="33"/>
      <c r="OY276" s="33"/>
      <c r="OZ276" s="33"/>
      <c r="PA276" s="33"/>
      <c r="PB276" s="33"/>
      <c r="PC276" s="33"/>
      <c r="PD276" s="33"/>
      <c r="PE276" s="33"/>
      <c r="PF276" s="33"/>
      <c r="PG276" s="33"/>
      <c r="PH276" s="33"/>
      <c r="PI276" s="33"/>
      <c r="PJ276" s="33"/>
      <c r="PK276" s="33"/>
      <c r="PL276" s="33"/>
    </row>
    <row r="277" spans="1:428">
      <c r="A277" s="2"/>
      <c r="B277" s="2"/>
      <c r="C277" s="2"/>
      <c r="D277" s="2"/>
      <c r="E277" s="3"/>
      <c r="F277" s="4"/>
      <c r="G277" s="5"/>
      <c r="H277" s="6"/>
      <c r="I277" s="7"/>
      <c r="J277" s="45"/>
      <c r="K277" s="48"/>
      <c r="L277" s="8"/>
      <c r="M277" s="9"/>
      <c r="N277" s="4"/>
      <c r="O277" s="8"/>
      <c r="P277" s="9"/>
      <c r="Q277" s="16"/>
      <c r="R277" s="17"/>
      <c r="S277" s="9"/>
      <c r="T277" s="4"/>
      <c r="U277" s="6"/>
      <c r="V277" s="40"/>
      <c r="W277" s="4"/>
      <c r="X277" s="5"/>
      <c r="Y277" s="6"/>
      <c r="Z277" s="4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6"/>
      <c r="BK277" s="10"/>
      <c r="BL277" s="10"/>
      <c r="BM277" s="11"/>
      <c r="BN277" s="7"/>
      <c r="BO277" s="8"/>
      <c r="BP277" s="9"/>
      <c r="BQ277" s="4"/>
      <c r="BR277" s="8"/>
      <c r="BS277" s="9"/>
      <c r="BT277" s="7"/>
      <c r="BU277" s="9"/>
      <c r="BV277" s="76"/>
      <c r="BW277" s="4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6"/>
      <c r="DH277" s="10"/>
      <c r="DI277" s="11"/>
      <c r="DJ277" s="7"/>
      <c r="DK277" s="8"/>
      <c r="DL277" s="9"/>
      <c r="DM277" s="7"/>
      <c r="DN277" s="8"/>
      <c r="DO277" s="18"/>
      <c r="DP277" s="4"/>
      <c r="DQ277" s="5"/>
      <c r="DR277" s="6"/>
      <c r="DS277" s="4"/>
      <c r="DT277" s="5"/>
      <c r="DU277" s="5"/>
      <c r="DV277" s="5"/>
      <c r="DW277" s="6"/>
      <c r="DX277" s="10"/>
      <c r="DY277" s="13"/>
      <c r="DZ277" s="14"/>
      <c r="EA277" s="15"/>
      <c r="EB277" s="13"/>
      <c r="EC277" s="14"/>
      <c r="ED277" s="15"/>
      <c r="EE277" s="13"/>
      <c r="EF277" s="14"/>
      <c r="EG277" s="15"/>
      <c r="EH277" s="13"/>
      <c r="EI277" s="14"/>
      <c r="EJ277" s="15"/>
      <c r="EK277" s="13"/>
      <c r="EL277" s="14"/>
      <c r="EM277" s="15"/>
      <c r="EN277" s="13"/>
      <c r="EO277" s="14"/>
      <c r="EP277" s="15"/>
      <c r="EQ277" s="13"/>
      <c r="ER277" s="14"/>
      <c r="ES277" s="15"/>
      <c r="ET277" s="13"/>
      <c r="EU277" s="14"/>
      <c r="EV277" s="15"/>
      <c r="EW277" s="13"/>
      <c r="EX277" s="14"/>
      <c r="EY277" s="15"/>
      <c r="EZ277" s="13"/>
      <c r="FA277" s="14"/>
      <c r="FB277" s="15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69"/>
      <c r="JJ277" s="12"/>
      <c r="JK277" s="12"/>
      <c r="JL277" s="12"/>
      <c r="JM277" s="169"/>
      <c r="JN277" s="12"/>
      <c r="JO277" s="169"/>
      <c r="JP277" s="12"/>
      <c r="JQ277" s="169"/>
      <c r="JR277" s="12"/>
      <c r="JS277" s="169"/>
      <c r="JT277" s="12"/>
      <c r="JU277" s="169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69"/>
      <c r="OF277" s="12"/>
      <c r="OG277" s="12"/>
      <c r="OH277" s="12"/>
      <c r="OI277" s="169"/>
      <c r="OJ277" s="12"/>
      <c r="OK277" s="169"/>
      <c r="OL277" s="12"/>
      <c r="OM277" s="169"/>
      <c r="ON277" s="12"/>
      <c r="OO277" s="169"/>
      <c r="OP277" s="12"/>
      <c r="OQ277" s="169"/>
      <c r="OR277" s="12"/>
      <c r="OS277" s="12"/>
      <c r="OT277" s="12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</row>
    <row r="278" spans="1:428">
      <c r="A278" s="2"/>
      <c r="B278" s="2"/>
      <c r="C278" s="2"/>
      <c r="D278" s="2"/>
      <c r="E278" s="3"/>
      <c r="F278" s="4"/>
      <c r="G278" s="5"/>
      <c r="H278" s="6"/>
      <c r="I278" s="7"/>
      <c r="J278" s="45"/>
      <c r="K278" s="48"/>
      <c r="L278" s="8"/>
      <c r="M278" s="9"/>
      <c r="N278" s="4"/>
      <c r="O278" s="8"/>
      <c r="P278" s="9"/>
      <c r="Q278" s="16"/>
      <c r="R278" s="17"/>
      <c r="S278" s="9"/>
      <c r="T278" s="4"/>
      <c r="U278" s="6"/>
      <c r="V278" s="40"/>
      <c r="W278" s="4"/>
      <c r="X278" s="5"/>
      <c r="Y278" s="6"/>
      <c r="Z278" s="4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6"/>
      <c r="BK278" s="10"/>
      <c r="BL278" s="10"/>
      <c r="BM278" s="11"/>
      <c r="BN278" s="7"/>
      <c r="BO278" s="8"/>
      <c r="BP278" s="9"/>
      <c r="BQ278" s="4"/>
      <c r="BR278" s="8"/>
      <c r="BS278" s="9"/>
      <c r="BT278" s="7"/>
      <c r="BU278" s="9"/>
      <c r="BV278" s="76"/>
      <c r="BW278" s="4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6"/>
      <c r="DH278" s="10"/>
      <c r="DI278" s="11"/>
      <c r="DJ278" s="7"/>
      <c r="DK278" s="8"/>
      <c r="DL278" s="9"/>
      <c r="DM278" s="7"/>
      <c r="DN278" s="8"/>
      <c r="DO278" s="18"/>
      <c r="DP278" s="4"/>
      <c r="DQ278" s="5"/>
      <c r="DR278" s="6"/>
      <c r="DS278" s="4"/>
      <c r="DT278" s="5"/>
      <c r="DU278" s="5"/>
      <c r="DV278" s="5"/>
      <c r="DW278" s="6"/>
      <c r="DX278" s="10"/>
      <c r="DY278" s="13"/>
      <c r="DZ278" s="14"/>
      <c r="EA278" s="15"/>
      <c r="EB278" s="13"/>
      <c r="EC278" s="14"/>
      <c r="ED278" s="15"/>
      <c r="EE278" s="13"/>
      <c r="EF278" s="14"/>
      <c r="EG278" s="15"/>
      <c r="EH278" s="13"/>
      <c r="EI278" s="14"/>
      <c r="EJ278" s="15"/>
      <c r="EK278" s="13"/>
      <c r="EL278" s="14"/>
      <c r="EM278" s="15"/>
      <c r="EN278" s="13"/>
      <c r="EO278" s="14"/>
      <c r="EP278" s="15"/>
      <c r="EQ278" s="13"/>
      <c r="ER278" s="14"/>
      <c r="ES278" s="15"/>
      <c r="ET278" s="13"/>
      <c r="EU278" s="14"/>
      <c r="EV278" s="15"/>
      <c r="EW278" s="13"/>
      <c r="EX278" s="14"/>
      <c r="EY278" s="15"/>
      <c r="EZ278" s="13"/>
      <c r="FA278" s="14"/>
      <c r="FB278" s="15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69"/>
      <c r="JJ278" s="12"/>
      <c r="JK278" s="12"/>
      <c r="JL278" s="12"/>
      <c r="JM278" s="169"/>
      <c r="JN278" s="12"/>
      <c r="JO278" s="169"/>
      <c r="JP278" s="12"/>
      <c r="JQ278" s="169"/>
      <c r="JR278" s="12"/>
      <c r="JS278" s="169"/>
      <c r="JT278" s="12"/>
      <c r="JU278" s="169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69"/>
      <c r="OF278" s="12"/>
      <c r="OG278" s="12"/>
      <c r="OH278" s="12"/>
      <c r="OI278" s="169"/>
      <c r="OJ278" s="12"/>
      <c r="OK278" s="169"/>
      <c r="OL278" s="12"/>
      <c r="OM278" s="169"/>
      <c r="ON278" s="12"/>
      <c r="OO278" s="169"/>
      <c r="OP278" s="12"/>
      <c r="OQ278" s="169"/>
      <c r="OR278" s="12"/>
      <c r="OS278" s="12"/>
      <c r="OT278" s="12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</row>
    <row r="279" spans="1:428">
      <c r="A279" s="2"/>
      <c r="B279" s="2"/>
      <c r="C279" s="2"/>
      <c r="D279" s="2"/>
      <c r="E279" s="3"/>
      <c r="F279" s="4"/>
      <c r="G279" s="5"/>
      <c r="H279" s="6"/>
      <c r="I279" s="7"/>
      <c r="J279" s="45"/>
      <c r="K279" s="48"/>
      <c r="L279" s="8"/>
      <c r="M279" s="9"/>
      <c r="N279" s="4"/>
      <c r="O279" s="8"/>
      <c r="P279" s="9"/>
      <c r="Q279" s="16"/>
      <c r="R279" s="17"/>
      <c r="S279" s="9"/>
      <c r="T279" s="4"/>
      <c r="U279" s="6"/>
      <c r="V279" s="40"/>
      <c r="W279" s="4"/>
      <c r="X279" s="5"/>
      <c r="Y279" s="6"/>
      <c r="Z279" s="4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6"/>
      <c r="BK279" s="10"/>
      <c r="BL279" s="10"/>
      <c r="BM279" s="11"/>
      <c r="BN279" s="7"/>
      <c r="BO279" s="8"/>
      <c r="BP279" s="9"/>
      <c r="BQ279" s="4"/>
      <c r="BR279" s="8"/>
      <c r="BS279" s="9"/>
      <c r="BT279" s="7"/>
      <c r="BU279" s="9"/>
      <c r="BV279" s="76"/>
      <c r="BW279" s="4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6"/>
      <c r="DH279" s="10"/>
      <c r="DI279" s="11"/>
      <c r="DJ279" s="7"/>
      <c r="DK279" s="8"/>
      <c r="DL279" s="9"/>
      <c r="DM279" s="7"/>
      <c r="DN279" s="8"/>
      <c r="DO279" s="18"/>
      <c r="DP279" s="4"/>
      <c r="DQ279" s="5"/>
      <c r="DR279" s="6"/>
      <c r="DS279" s="4"/>
      <c r="DT279" s="5"/>
      <c r="DU279" s="5"/>
      <c r="DV279" s="5"/>
      <c r="DW279" s="6"/>
      <c r="DX279" s="10"/>
      <c r="DY279" s="13"/>
      <c r="DZ279" s="14"/>
      <c r="EA279" s="15"/>
      <c r="EB279" s="13"/>
      <c r="EC279" s="14"/>
      <c r="ED279" s="15"/>
      <c r="EE279" s="13"/>
      <c r="EF279" s="14"/>
      <c r="EG279" s="15"/>
      <c r="EH279" s="13"/>
      <c r="EI279" s="14"/>
      <c r="EJ279" s="15"/>
      <c r="EK279" s="13"/>
      <c r="EL279" s="14"/>
      <c r="EM279" s="15"/>
      <c r="EN279" s="13"/>
      <c r="EO279" s="14"/>
      <c r="EP279" s="15"/>
      <c r="EQ279" s="13"/>
      <c r="ER279" s="14"/>
      <c r="ES279" s="15"/>
      <c r="ET279" s="13"/>
      <c r="EU279" s="14"/>
      <c r="EV279" s="15"/>
      <c r="EW279" s="13"/>
      <c r="EX279" s="14"/>
      <c r="EY279" s="15"/>
      <c r="EZ279" s="13"/>
      <c r="FA279" s="14"/>
      <c r="FB279" s="15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69"/>
      <c r="JJ279" s="12"/>
      <c r="JK279" s="12"/>
      <c r="JL279" s="12"/>
      <c r="JM279" s="169"/>
      <c r="JN279" s="12"/>
      <c r="JO279" s="169"/>
      <c r="JP279" s="12"/>
      <c r="JQ279" s="169"/>
      <c r="JR279" s="12"/>
      <c r="JS279" s="169"/>
      <c r="JT279" s="12"/>
      <c r="JU279" s="169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69"/>
      <c r="OF279" s="12"/>
      <c r="OG279" s="12"/>
      <c r="OH279" s="12"/>
      <c r="OI279" s="169"/>
      <c r="OJ279" s="12"/>
      <c r="OK279" s="169"/>
      <c r="OL279" s="12"/>
      <c r="OM279" s="169"/>
      <c r="ON279" s="12"/>
      <c r="OO279" s="169"/>
      <c r="OP279" s="12"/>
      <c r="OQ279" s="169"/>
      <c r="OR279" s="12"/>
      <c r="OS279" s="12"/>
      <c r="OT279" s="12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</row>
    <row r="280" spans="1:428">
      <c r="A280" s="2"/>
      <c r="B280" s="2"/>
      <c r="C280" s="2"/>
      <c r="D280" s="2"/>
      <c r="E280" s="3"/>
      <c r="F280" s="4"/>
      <c r="G280" s="5"/>
      <c r="H280" s="6"/>
      <c r="I280" s="7"/>
      <c r="J280" s="45"/>
      <c r="K280" s="48"/>
      <c r="L280" s="8"/>
      <c r="M280" s="9"/>
      <c r="N280" s="4"/>
      <c r="O280" s="8"/>
      <c r="P280" s="9"/>
      <c r="Q280" s="16"/>
      <c r="R280" s="17"/>
      <c r="S280" s="9"/>
      <c r="T280" s="4"/>
      <c r="U280" s="6"/>
      <c r="V280" s="40"/>
      <c r="W280" s="4"/>
      <c r="X280" s="5"/>
      <c r="Y280" s="6"/>
      <c r="Z280" s="4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6"/>
      <c r="BK280" s="10"/>
      <c r="BL280" s="10"/>
      <c r="BM280" s="11"/>
      <c r="BN280" s="7"/>
      <c r="BO280" s="8"/>
      <c r="BP280" s="9"/>
      <c r="BQ280" s="4"/>
      <c r="BR280" s="8"/>
      <c r="BS280" s="9"/>
      <c r="BT280" s="7"/>
      <c r="BU280" s="9"/>
      <c r="BV280" s="76"/>
      <c r="BW280" s="4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6"/>
      <c r="DH280" s="10"/>
      <c r="DI280" s="11"/>
      <c r="DJ280" s="7"/>
      <c r="DK280" s="8"/>
      <c r="DL280" s="9"/>
      <c r="DM280" s="7"/>
      <c r="DN280" s="8"/>
      <c r="DO280" s="18"/>
      <c r="DP280" s="4"/>
      <c r="DQ280" s="5"/>
      <c r="DR280" s="6"/>
      <c r="DS280" s="4"/>
      <c r="DT280" s="5"/>
      <c r="DU280" s="5"/>
      <c r="DV280" s="5"/>
      <c r="DW280" s="6"/>
      <c r="DX280" s="10"/>
      <c r="DY280" s="13"/>
      <c r="DZ280" s="14"/>
      <c r="EA280" s="15"/>
      <c r="EB280" s="13"/>
      <c r="EC280" s="14"/>
      <c r="ED280" s="15"/>
      <c r="EE280" s="13"/>
      <c r="EF280" s="14"/>
      <c r="EG280" s="15"/>
      <c r="EH280" s="13"/>
      <c r="EI280" s="14"/>
      <c r="EJ280" s="15"/>
      <c r="EK280" s="13"/>
      <c r="EL280" s="14"/>
      <c r="EM280" s="15"/>
      <c r="EN280" s="13"/>
      <c r="EO280" s="14"/>
      <c r="EP280" s="15"/>
      <c r="EQ280" s="13"/>
      <c r="ER280" s="14"/>
      <c r="ES280" s="15"/>
      <c r="ET280" s="13"/>
      <c r="EU280" s="14"/>
      <c r="EV280" s="15"/>
      <c r="EW280" s="13"/>
      <c r="EX280" s="14"/>
      <c r="EY280" s="15"/>
      <c r="EZ280" s="13"/>
      <c r="FA280" s="14"/>
      <c r="FB280" s="15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69"/>
      <c r="JJ280" s="12"/>
      <c r="JK280" s="12"/>
      <c r="JL280" s="12"/>
      <c r="JM280" s="169"/>
      <c r="JN280" s="12"/>
      <c r="JO280" s="169"/>
      <c r="JP280" s="12"/>
      <c r="JQ280" s="169"/>
      <c r="JR280" s="12"/>
      <c r="JS280" s="169"/>
      <c r="JT280" s="12"/>
      <c r="JU280" s="169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69"/>
      <c r="OF280" s="12"/>
      <c r="OG280" s="12"/>
      <c r="OH280" s="12"/>
      <c r="OI280" s="169"/>
      <c r="OJ280" s="12"/>
      <c r="OK280" s="169"/>
      <c r="OL280" s="12"/>
      <c r="OM280" s="169"/>
      <c r="ON280" s="12"/>
      <c r="OO280" s="169"/>
      <c r="OP280" s="12"/>
      <c r="OQ280" s="169"/>
      <c r="OR280" s="12"/>
      <c r="OS280" s="12"/>
      <c r="OT280" s="12"/>
      <c r="OU280" s="33"/>
      <c r="OV280" s="33"/>
      <c r="OW280" s="33"/>
      <c r="OX280" s="33"/>
      <c r="OY280" s="33"/>
      <c r="OZ280" s="33"/>
      <c r="PA280" s="33"/>
      <c r="PB280" s="33"/>
      <c r="PC280" s="33"/>
      <c r="PD280" s="33"/>
      <c r="PE280" s="33"/>
      <c r="PF280" s="33"/>
      <c r="PG280" s="33"/>
      <c r="PH280" s="33"/>
      <c r="PI280" s="33"/>
      <c r="PJ280" s="33"/>
      <c r="PK280" s="33"/>
      <c r="PL280" s="33"/>
    </row>
    <row r="281" spans="1:428">
      <c r="A281" s="2"/>
      <c r="B281" s="2"/>
      <c r="C281" s="2"/>
      <c r="D281" s="2"/>
      <c r="E281" s="3"/>
      <c r="F281" s="4"/>
      <c r="G281" s="5"/>
      <c r="H281" s="6"/>
      <c r="I281" s="7"/>
      <c r="J281" s="45"/>
      <c r="K281" s="48"/>
      <c r="L281" s="8"/>
      <c r="M281" s="9"/>
      <c r="N281" s="4"/>
      <c r="O281" s="8"/>
      <c r="P281" s="9"/>
      <c r="Q281" s="16"/>
      <c r="R281" s="17"/>
      <c r="S281" s="9"/>
      <c r="T281" s="4"/>
      <c r="U281" s="6"/>
      <c r="V281" s="40"/>
      <c r="W281" s="4"/>
      <c r="X281" s="5"/>
      <c r="Y281" s="6"/>
      <c r="Z281" s="4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6"/>
      <c r="BK281" s="10"/>
      <c r="BL281" s="10"/>
      <c r="BM281" s="11"/>
      <c r="BN281" s="7"/>
      <c r="BO281" s="8"/>
      <c r="BP281" s="9"/>
      <c r="BQ281" s="4"/>
      <c r="BR281" s="8"/>
      <c r="BS281" s="9"/>
      <c r="BT281" s="7"/>
      <c r="BU281" s="9"/>
      <c r="BV281" s="76"/>
      <c r="BW281" s="4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6"/>
      <c r="DH281" s="10"/>
      <c r="DI281" s="11"/>
      <c r="DJ281" s="7"/>
      <c r="DK281" s="8"/>
      <c r="DL281" s="9"/>
      <c r="DM281" s="7"/>
      <c r="DN281" s="8"/>
      <c r="DO281" s="18"/>
      <c r="DP281" s="4"/>
      <c r="DQ281" s="5"/>
      <c r="DR281" s="6"/>
      <c r="DS281" s="4"/>
      <c r="DT281" s="5"/>
      <c r="DU281" s="5"/>
      <c r="DV281" s="5"/>
      <c r="DW281" s="6"/>
      <c r="DX281" s="10"/>
      <c r="DY281" s="13"/>
      <c r="DZ281" s="14"/>
      <c r="EA281" s="15"/>
      <c r="EB281" s="13"/>
      <c r="EC281" s="14"/>
      <c r="ED281" s="15"/>
      <c r="EE281" s="13"/>
      <c r="EF281" s="14"/>
      <c r="EG281" s="15"/>
      <c r="EH281" s="13"/>
      <c r="EI281" s="14"/>
      <c r="EJ281" s="15"/>
      <c r="EK281" s="13"/>
      <c r="EL281" s="14"/>
      <c r="EM281" s="15"/>
      <c r="EN281" s="13"/>
      <c r="EO281" s="14"/>
      <c r="EP281" s="15"/>
      <c r="EQ281" s="13"/>
      <c r="ER281" s="14"/>
      <c r="ES281" s="15"/>
      <c r="ET281" s="13"/>
      <c r="EU281" s="14"/>
      <c r="EV281" s="15"/>
      <c r="EW281" s="13"/>
      <c r="EX281" s="14"/>
      <c r="EY281" s="15"/>
      <c r="EZ281" s="13"/>
      <c r="FA281" s="14"/>
      <c r="FB281" s="15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69"/>
      <c r="JJ281" s="12"/>
      <c r="JK281" s="12"/>
      <c r="JL281" s="12"/>
      <c r="JM281" s="169"/>
      <c r="JN281" s="12"/>
      <c r="JO281" s="169"/>
      <c r="JP281" s="12"/>
      <c r="JQ281" s="169"/>
      <c r="JR281" s="12"/>
      <c r="JS281" s="169"/>
      <c r="JT281" s="12"/>
      <c r="JU281" s="169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69"/>
      <c r="OF281" s="12"/>
      <c r="OG281" s="12"/>
      <c r="OH281" s="12"/>
      <c r="OI281" s="169"/>
      <c r="OJ281" s="12"/>
      <c r="OK281" s="169"/>
      <c r="OL281" s="12"/>
      <c r="OM281" s="169"/>
      <c r="ON281" s="12"/>
      <c r="OO281" s="169"/>
      <c r="OP281" s="12"/>
      <c r="OQ281" s="169"/>
      <c r="OR281" s="12"/>
      <c r="OS281" s="12"/>
      <c r="OT281" s="12"/>
      <c r="OU281" s="33"/>
      <c r="OV281" s="33"/>
      <c r="OW281" s="33"/>
      <c r="OX281" s="33"/>
      <c r="OY281" s="33"/>
      <c r="OZ281" s="33"/>
      <c r="PA281" s="33"/>
      <c r="PB281" s="33"/>
      <c r="PC281" s="33"/>
      <c r="PD281" s="33"/>
      <c r="PE281" s="33"/>
      <c r="PF281" s="33"/>
      <c r="PG281" s="33"/>
      <c r="PH281" s="33"/>
      <c r="PI281" s="33"/>
      <c r="PJ281" s="33"/>
      <c r="PK281" s="33"/>
      <c r="PL281" s="33"/>
    </row>
    <row r="282" spans="1:428">
      <c r="A282" s="2"/>
      <c r="B282" s="2"/>
      <c r="C282" s="2"/>
      <c r="D282" s="2"/>
      <c r="E282" s="3"/>
      <c r="F282" s="4"/>
      <c r="G282" s="5"/>
      <c r="H282" s="6"/>
      <c r="I282" s="7"/>
      <c r="J282" s="45"/>
      <c r="K282" s="48"/>
      <c r="L282" s="8"/>
      <c r="M282" s="9"/>
      <c r="N282" s="4"/>
      <c r="O282" s="8"/>
      <c r="P282" s="9"/>
      <c r="Q282" s="16"/>
      <c r="R282" s="17"/>
      <c r="S282" s="9"/>
      <c r="T282" s="4"/>
      <c r="U282" s="6"/>
      <c r="V282" s="40"/>
      <c r="W282" s="4"/>
      <c r="X282" s="5"/>
      <c r="Y282" s="6"/>
      <c r="Z282" s="4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6"/>
      <c r="BK282" s="10"/>
      <c r="BL282" s="10"/>
      <c r="BM282" s="11"/>
      <c r="BN282" s="7"/>
      <c r="BO282" s="8"/>
      <c r="BP282" s="9"/>
      <c r="BQ282" s="4"/>
      <c r="BR282" s="8"/>
      <c r="BS282" s="9"/>
      <c r="BT282" s="7"/>
      <c r="BU282" s="9"/>
      <c r="BV282" s="76"/>
      <c r="BW282" s="4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6"/>
      <c r="DH282" s="10"/>
      <c r="DI282" s="11"/>
      <c r="DJ282" s="7"/>
      <c r="DK282" s="8"/>
      <c r="DL282" s="9"/>
      <c r="DM282" s="7"/>
      <c r="DN282" s="8"/>
      <c r="DO282" s="18"/>
      <c r="DP282" s="4"/>
      <c r="DQ282" s="5"/>
      <c r="DR282" s="6"/>
      <c r="DS282" s="4"/>
      <c r="DT282" s="5"/>
      <c r="DU282" s="5"/>
      <c r="DV282" s="5"/>
      <c r="DW282" s="6"/>
      <c r="DX282" s="10"/>
      <c r="DY282" s="13"/>
      <c r="DZ282" s="14"/>
      <c r="EA282" s="15"/>
      <c r="EB282" s="13"/>
      <c r="EC282" s="14"/>
      <c r="ED282" s="15"/>
      <c r="EE282" s="13"/>
      <c r="EF282" s="14"/>
      <c r="EG282" s="15"/>
      <c r="EH282" s="13"/>
      <c r="EI282" s="14"/>
      <c r="EJ282" s="15"/>
      <c r="EK282" s="13"/>
      <c r="EL282" s="14"/>
      <c r="EM282" s="15"/>
      <c r="EN282" s="13"/>
      <c r="EO282" s="14"/>
      <c r="EP282" s="15"/>
      <c r="EQ282" s="13"/>
      <c r="ER282" s="14"/>
      <c r="ES282" s="15"/>
      <c r="ET282" s="13"/>
      <c r="EU282" s="14"/>
      <c r="EV282" s="15"/>
      <c r="EW282" s="13"/>
      <c r="EX282" s="14"/>
      <c r="EY282" s="15"/>
      <c r="EZ282" s="13"/>
      <c r="FA282" s="14"/>
      <c r="FB282" s="15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69"/>
      <c r="JJ282" s="12"/>
      <c r="JK282" s="12"/>
      <c r="JL282" s="12"/>
      <c r="JM282" s="169"/>
      <c r="JN282" s="12"/>
      <c r="JO282" s="169"/>
      <c r="JP282" s="12"/>
      <c r="JQ282" s="169"/>
      <c r="JR282" s="12"/>
      <c r="JS282" s="169"/>
      <c r="JT282" s="12"/>
      <c r="JU282" s="169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69"/>
      <c r="OF282" s="12"/>
      <c r="OG282" s="12"/>
      <c r="OH282" s="12"/>
      <c r="OI282" s="169"/>
      <c r="OJ282" s="12"/>
      <c r="OK282" s="169"/>
      <c r="OL282" s="12"/>
      <c r="OM282" s="169"/>
      <c r="ON282" s="12"/>
      <c r="OO282" s="169"/>
      <c r="OP282" s="12"/>
      <c r="OQ282" s="169"/>
      <c r="OR282" s="12"/>
      <c r="OS282" s="12"/>
      <c r="OT282" s="12"/>
      <c r="OU282" s="33"/>
      <c r="OV282" s="33"/>
      <c r="OW282" s="33"/>
      <c r="OX282" s="33"/>
      <c r="OY282" s="33"/>
      <c r="OZ282" s="33"/>
      <c r="PA282" s="33"/>
      <c r="PB282" s="33"/>
      <c r="PC282" s="33"/>
      <c r="PD282" s="33"/>
      <c r="PE282" s="33"/>
      <c r="PF282" s="33"/>
      <c r="PG282" s="33"/>
      <c r="PH282" s="33"/>
      <c r="PI282" s="33"/>
      <c r="PJ282" s="33"/>
      <c r="PK282" s="33"/>
      <c r="PL282" s="33"/>
    </row>
    <row r="283" spans="1:428">
      <c r="A283" s="2"/>
      <c r="B283" s="2"/>
      <c r="C283" s="2"/>
      <c r="D283" s="2"/>
      <c r="E283" s="3"/>
      <c r="F283" s="4"/>
      <c r="G283" s="5"/>
      <c r="H283" s="6"/>
      <c r="I283" s="7"/>
      <c r="J283" s="45"/>
      <c r="K283" s="48"/>
      <c r="L283" s="8"/>
      <c r="M283" s="9"/>
      <c r="N283" s="4"/>
      <c r="O283" s="8"/>
      <c r="P283" s="9"/>
      <c r="Q283" s="16"/>
      <c r="R283" s="17"/>
      <c r="S283" s="9"/>
      <c r="T283" s="4"/>
      <c r="U283" s="6"/>
      <c r="V283" s="40"/>
      <c r="W283" s="4"/>
      <c r="X283" s="5"/>
      <c r="Y283" s="6"/>
      <c r="Z283" s="4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6"/>
      <c r="BK283" s="10"/>
      <c r="BL283" s="10"/>
      <c r="BM283" s="11"/>
      <c r="BN283" s="7"/>
      <c r="BO283" s="8"/>
      <c r="BP283" s="9"/>
      <c r="BQ283" s="4"/>
      <c r="BR283" s="8"/>
      <c r="BS283" s="9"/>
      <c r="BT283" s="7"/>
      <c r="BU283" s="9"/>
      <c r="BV283" s="76"/>
      <c r="BW283" s="4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6"/>
      <c r="DH283" s="10"/>
      <c r="DI283" s="11"/>
      <c r="DJ283" s="7"/>
      <c r="DK283" s="8"/>
      <c r="DL283" s="9"/>
      <c r="DM283" s="7"/>
      <c r="DN283" s="8"/>
      <c r="DO283" s="18"/>
      <c r="DP283" s="4"/>
      <c r="DQ283" s="5"/>
      <c r="DR283" s="6"/>
      <c r="DS283" s="4"/>
      <c r="DT283" s="5"/>
      <c r="DU283" s="5"/>
      <c r="DV283" s="5"/>
      <c r="DW283" s="6"/>
      <c r="DX283" s="10"/>
      <c r="DY283" s="13"/>
      <c r="DZ283" s="14"/>
      <c r="EA283" s="15"/>
      <c r="EB283" s="13"/>
      <c r="EC283" s="14"/>
      <c r="ED283" s="15"/>
      <c r="EE283" s="13"/>
      <c r="EF283" s="14"/>
      <c r="EG283" s="15"/>
      <c r="EH283" s="13"/>
      <c r="EI283" s="14"/>
      <c r="EJ283" s="15"/>
      <c r="EK283" s="13"/>
      <c r="EL283" s="14"/>
      <c r="EM283" s="15"/>
      <c r="EN283" s="13"/>
      <c r="EO283" s="14"/>
      <c r="EP283" s="15"/>
      <c r="EQ283" s="13"/>
      <c r="ER283" s="14"/>
      <c r="ES283" s="15"/>
      <c r="ET283" s="13"/>
      <c r="EU283" s="14"/>
      <c r="EV283" s="15"/>
      <c r="EW283" s="13"/>
      <c r="EX283" s="14"/>
      <c r="EY283" s="15"/>
      <c r="EZ283" s="13"/>
      <c r="FA283" s="14"/>
      <c r="FB283" s="15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69"/>
      <c r="JJ283" s="12"/>
      <c r="JK283" s="12"/>
      <c r="JL283" s="12"/>
      <c r="JM283" s="169"/>
      <c r="JN283" s="12"/>
      <c r="JO283" s="169"/>
      <c r="JP283" s="12"/>
      <c r="JQ283" s="169"/>
      <c r="JR283" s="12"/>
      <c r="JS283" s="169"/>
      <c r="JT283" s="12"/>
      <c r="JU283" s="169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69"/>
      <c r="OF283" s="12"/>
      <c r="OG283" s="12"/>
      <c r="OH283" s="12"/>
      <c r="OI283" s="169"/>
      <c r="OJ283" s="12"/>
      <c r="OK283" s="169"/>
      <c r="OL283" s="12"/>
      <c r="OM283" s="169"/>
      <c r="ON283" s="12"/>
      <c r="OO283" s="169"/>
      <c r="OP283" s="12"/>
      <c r="OQ283" s="169"/>
      <c r="OR283" s="12"/>
      <c r="OS283" s="12"/>
      <c r="OT283" s="12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</row>
    <row r="284" spans="1:428">
      <c r="A284" s="2"/>
      <c r="B284" s="2"/>
      <c r="C284" s="2"/>
      <c r="D284" s="2"/>
      <c r="E284" s="3"/>
      <c r="F284" s="4"/>
      <c r="G284" s="5"/>
      <c r="H284" s="6"/>
      <c r="I284" s="7"/>
      <c r="J284" s="45"/>
      <c r="K284" s="48"/>
      <c r="L284" s="8"/>
      <c r="M284" s="9"/>
      <c r="N284" s="4"/>
      <c r="O284" s="8"/>
      <c r="P284" s="9"/>
      <c r="Q284" s="16"/>
      <c r="R284" s="17"/>
      <c r="S284" s="9"/>
      <c r="T284" s="4"/>
      <c r="U284" s="6"/>
      <c r="V284" s="40"/>
      <c r="W284" s="4"/>
      <c r="X284" s="5"/>
      <c r="Y284" s="6"/>
      <c r="Z284" s="4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6"/>
      <c r="BK284" s="10"/>
      <c r="BL284" s="10"/>
      <c r="BM284" s="11"/>
      <c r="BN284" s="7"/>
      <c r="BO284" s="8"/>
      <c r="BP284" s="9"/>
      <c r="BQ284" s="4"/>
      <c r="BR284" s="8"/>
      <c r="BS284" s="9"/>
      <c r="BT284" s="7"/>
      <c r="BU284" s="9"/>
      <c r="BV284" s="76"/>
      <c r="BW284" s="4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6"/>
      <c r="DH284" s="10"/>
      <c r="DI284" s="11"/>
      <c r="DJ284" s="7"/>
      <c r="DK284" s="8"/>
      <c r="DL284" s="9"/>
      <c r="DM284" s="7"/>
      <c r="DN284" s="8"/>
      <c r="DO284" s="18"/>
      <c r="DP284" s="4"/>
      <c r="DQ284" s="5"/>
      <c r="DR284" s="6"/>
      <c r="DS284" s="4"/>
      <c r="DT284" s="5"/>
      <c r="DU284" s="5"/>
      <c r="DV284" s="5"/>
      <c r="DW284" s="6"/>
      <c r="DX284" s="10"/>
      <c r="DY284" s="13"/>
      <c r="DZ284" s="14"/>
      <c r="EA284" s="15"/>
      <c r="EB284" s="13"/>
      <c r="EC284" s="14"/>
      <c r="ED284" s="15"/>
      <c r="EE284" s="13"/>
      <c r="EF284" s="14"/>
      <c r="EG284" s="15"/>
      <c r="EH284" s="13"/>
      <c r="EI284" s="14"/>
      <c r="EJ284" s="15"/>
      <c r="EK284" s="13"/>
      <c r="EL284" s="14"/>
      <c r="EM284" s="15"/>
      <c r="EN284" s="13"/>
      <c r="EO284" s="14"/>
      <c r="EP284" s="15"/>
      <c r="EQ284" s="13"/>
      <c r="ER284" s="14"/>
      <c r="ES284" s="15"/>
      <c r="ET284" s="13"/>
      <c r="EU284" s="14"/>
      <c r="EV284" s="15"/>
      <c r="EW284" s="13"/>
      <c r="EX284" s="14"/>
      <c r="EY284" s="15"/>
      <c r="EZ284" s="13"/>
      <c r="FA284" s="14"/>
      <c r="FB284" s="15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69"/>
      <c r="JJ284" s="12"/>
      <c r="JK284" s="12"/>
      <c r="JL284" s="12"/>
      <c r="JM284" s="169"/>
      <c r="JN284" s="12"/>
      <c r="JO284" s="169"/>
      <c r="JP284" s="12"/>
      <c r="JQ284" s="169"/>
      <c r="JR284" s="12"/>
      <c r="JS284" s="169"/>
      <c r="JT284" s="12"/>
      <c r="JU284" s="169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69"/>
      <c r="OF284" s="12"/>
      <c r="OG284" s="12"/>
      <c r="OH284" s="12"/>
      <c r="OI284" s="169"/>
      <c r="OJ284" s="12"/>
      <c r="OK284" s="169"/>
      <c r="OL284" s="12"/>
      <c r="OM284" s="169"/>
      <c r="ON284" s="12"/>
      <c r="OO284" s="169"/>
      <c r="OP284" s="12"/>
      <c r="OQ284" s="169"/>
      <c r="OR284" s="12"/>
      <c r="OS284" s="12"/>
      <c r="OT284" s="12"/>
      <c r="OU284" s="33"/>
      <c r="OV284" s="33"/>
      <c r="OW284" s="33"/>
      <c r="OX284" s="33"/>
      <c r="OY284" s="33"/>
      <c r="OZ284" s="33"/>
      <c r="PA284" s="33"/>
      <c r="PB284" s="33"/>
      <c r="PC284" s="33"/>
      <c r="PD284" s="33"/>
      <c r="PE284" s="33"/>
      <c r="PF284" s="33"/>
      <c r="PG284" s="33"/>
      <c r="PH284" s="33"/>
      <c r="PI284" s="33"/>
      <c r="PJ284" s="33"/>
      <c r="PK284" s="33"/>
      <c r="PL284" s="33"/>
    </row>
    <row r="285" spans="1:428">
      <c r="A285" s="2"/>
      <c r="B285" s="2"/>
      <c r="C285" s="2"/>
      <c r="D285" s="2"/>
      <c r="E285" s="3"/>
      <c r="F285" s="4"/>
      <c r="G285" s="5"/>
      <c r="H285" s="6"/>
      <c r="I285" s="7"/>
      <c r="J285" s="45"/>
      <c r="K285" s="48"/>
      <c r="L285" s="8"/>
      <c r="M285" s="9"/>
      <c r="N285" s="4"/>
      <c r="O285" s="8"/>
      <c r="P285" s="9"/>
      <c r="Q285" s="16"/>
      <c r="R285" s="17"/>
      <c r="S285" s="9"/>
      <c r="T285" s="4"/>
      <c r="U285" s="6"/>
      <c r="V285" s="40"/>
      <c r="W285" s="4"/>
      <c r="X285" s="5"/>
      <c r="Y285" s="6"/>
      <c r="Z285" s="4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6"/>
      <c r="BK285" s="10"/>
      <c r="BL285" s="10"/>
      <c r="BM285" s="11"/>
      <c r="BN285" s="7"/>
      <c r="BO285" s="8"/>
      <c r="BP285" s="9"/>
      <c r="BQ285" s="4"/>
      <c r="BR285" s="8"/>
      <c r="BS285" s="9"/>
      <c r="BT285" s="7"/>
      <c r="BU285" s="9"/>
      <c r="BV285" s="76"/>
      <c r="BW285" s="4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6"/>
      <c r="DH285" s="10"/>
      <c r="DI285" s="11"/>
      <c r="DJ285" s="7"/>
      <c r="DK285" s="8"/>
      <c r="DL285" s="9"/>
      <c r="DM285" s="7"/>
      <c r="DN285" s="8"/>
      <c r="DO285" s="18"/>
      <c r="DP285" s="4"/>
      <c r="DQ285" s="5"/>
      <c r="DR285" s="6"/>
      <c r="DS285" s="4"/>
      <c r="DT285" s="5"/>
      <c r="DU285" s="5"/>
      <c r="DV285" s="5"/>
      <c r="DW285" s="6"/>
      <c r="DX285" s="10"/>
      <c r="DY285" s="13"/>
      <c r="DZ285" s="14"/>
      <c r="EA285" s="15"/>
      <c r="EB285" s="13"/>
      <c r="EC285" s="14"/>
      <c r="ED285" s="15"/>
      <c r="EE285" s="13"/>
      <c r="EF285" s="14"/>
      <c r="EG285" s="15"/>
      <c r="EH285" s="13"/>
      <c r="EI285" s="14"/>
      <c r="EJ285" s="15"/>
      <c r="EK285" s="13"/>
      <c r="EL285" s="14"/>
      <c r="EM285" s="15"/>
      <c r="EN285" s="13"/>
      <c r="EO285" s="14"/>
      <c r="EP285" s="15"/>
      <c r="EQ285" s="13"/>
      <c r="ER285" s="14"/>
      <c r="ES285" s="15"/>
      <c r="ET285" s="13"/>
      <c r="EU285" s="14"/>
      <c r="EV285" s="15"/>
      <c r="EW285" s="13"/>
      <c r="EX285" s="14"/>
      <c r="EY285" s="15"/>
      <c r="EZ285" s="13"/>
      <c r="FA285" s="14"/>
      <c r="FB285" s="15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69"/>
      <c r="JJ285" s="12"/>
      <c r="JK285" s="12"/>
      <c r="JL285" s="12"/>
      <c r="JM285" s="169"/>
      <c r="JN285" s="12"/>
      <c r="JO285" s="169"/>
      <c r="JP285" s="12"/>
      <c r="JQ285" s="169"/>
      <c r="JR285" s="12"/>
      <c r="JS285" s="169"/>
      <c r="JT285" s="12"/>
      <c r="JU285" s="169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69"/>
      <c r="OF285" s="12"/>
      <c r="OG285" s="12"/>
      <c r="OH285" s="12"/>
      <c r="OI285" s="169"/>
      <c r="OJ285" s="12"/>
      <c r="OK285" s="169"/>
      <c r="OL285" s="12"/>
      <c r="OM285" s="169"/>
      <c r="ON285" s="12"/>
      <c r="OO285" s="169"/>
      <c r="OP285" s="12"/>
      <c r="OQ285" s="169"/>
      <c r="OR285" s="12"/>
      <c r="OS285" s="12"/>
      <c r="OT285" s="12"/>
      <c r="OU285" s="33"/>
      <c r="OV285" s="33"/>
      <c r="OW285" s="33"/>
      <c r="OX285" s="33"/>
      <c r="OY285" s="33"/>
      <c r="OZ285" s="33"/>
      <c r="PA285" s="33"/>
      <c r="PB285" s="33"/>
      <c r="PC285" s="33"/>
      <c r="PD285" s="33"/>
      <c r="PE285" s="33"/>
      <c r="PF285" s="33"/>
      <c r="PG285" s="33"/>
      <c r="PH285" s="33"/>
      <c r="PI285" s="33"/>
      <c r="PJ285" s="33"/>
      <c r="PK285" s="33"/>
      <c r="PL285" s="33"/>
    </row>
    <row r="286" spans="1:428">
      <c r="A286" s="2"/>
      <c r="B286" s="2"/>
      <c r="C286" s="2"/>
      <c r="D286" s="2"/>
      <c r="E286" s="3"/>
      <c r="F286" s="4"/>
      <c r="G286" s="5"/>
      <c r="H286" s="6"/>
      <c r="I286" s="7"/>
      <c r="J286" s="45"/>
      <c r="K286" s="48"/>
      <c r="L286" s="8"/>
      <c r="M286" s="9"/>
      <c r="N286" s="4"/>
      <c r="O286" s="8"/>
      <c r="P286" s="9"/>
      <c r="Q286" s="16"/>
      <c r="R286" s="17"/>
      <c r="S286" s="9"/>
      <c r="T286" s="4"/>
      <c r="U286" s="6"/>
      <c r="V286" s="40"/>
      <c r="W286" s="4"/>
      <c r="X286" s="5"/>
      <c r="Y286" s="6"/>
      <c r="Z286" s="4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6"/>
      <c r="BK286" s="10"/>
      <c r="BL286" s="10"/>
      <c r="BM286" s="11"/>
      <c r="BN286" s="7"/>
      <c r="BO286" s="8"/>
      <c r="BP286" s="9"/>
      <c r="BQ286" s="4"/>
      <c r="BR286" s="8"/>
      <c r="BS286" s="9"/>
      <c r="BT286" s="7"/>
      <c r="BU286" s="9"/>
      <c r="BV286" s="76"/>
      <c r="BW286" s="4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6"/>
      <c r="DH286" s="10"/>
      <c r="DI286" s="11"/>
      <c r="DJ286" s="7"/>
      <c r="DK286" s="8"/>
      <c r="DL286" s="9"/>
      <c r="DM286" s="7"/>
      <c r="DN286" s="8"/>
      <c r="DO286" s="18"/>
      <c r="DP286" s="4"/>
      <c r="DQ286" s="5"/>
      <c r="DR286" s="6"/>
      <c r="DS286" s="4"/>
      <c r="DT286" s="5"/>
      <c r="DU286" s="5"/>
      <c r="DV286" s="5"/>
      <c r="DW286" s="6"/>
      <c r="DX286" s="10"/>
      <c r="DY286" s="13"/>
      <c r="DZ286" s="14"/>
      <c r="EA286" s="15"/>
      <c r="EB286" s="13"/>
      <c r="EC286" s="14"/>
      <c r="ED286" s="15"/>
      <c r="EE286" s="13"/>
      <c r="EF286" s="14"/>
      <c r="EG286" s="15"/>
      <c r="EH286" s="13"/>
      <c r="EI286" s="14"/>
      <c r="EJ286" s="15"/>
      <c r="EK286" s="13"/>
      <c r="EL286" s="14"/>
      <c r="EM286" s="15"/>
      <c r="EN286" s="13"/>
      <c r="EO286" s="14"/>
      <c r="EP286" s="15"/>
      <c r="EQ286" s="13"/>
      <c r="ER286" s="14"/>
      <c r="ES286" s="15"/>
      <c r="ET286" s="13"/>
      <c r="EU286" s="14"/>
      <c r="EV286" s="15"/>
      <c r="EW286" s="13"/>
      <c r="EX286" s="14"/>
      <c r="EY286" s="15"/>
      <c r="EZ286" s="13"/>
      <c r="FA286" s="14"/>
      <c r="FB286" s="15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69"/>
      <c r="JJ286" s="12"/>
      <c r="JK286" s="12"/>
      <c r="JL286" s="12"/>
      <c r="JM286" s="169"/>
      <c r="JN286" s="12"/>
      <c r="JO286" s="169"/>
      <c r="JP286" s="12"/>
      <c r="JQ286" s="169"/>
      <c r="JR286" s="12"/>
      <c r="JS286" s="169"/>
      <c r="JT286" s="12"/>
      <c r="JU286" s="169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69"/>
      <c r="OF286" s="12"/>
      <c r="OG286" s="12"/>
      <c r="OH286" s="12"/>
      <c r="OI286" s="169"/>
      <c r="OJ286" s="12"/>
      <c r="OK286" s="169"/>
      <c r="OL286" s="12"/>
      <c r="OM286" s="169"/>
      <c r="ON286" s="12"/>
      <c r="OO286" s="169"/>
      <c r="OP286" s="12"/>
      <c r="OQ286" s="169"/>
      <c r="OR286" s="12"/>
      <c r="OS286" s="12"/>
      <c r="OT286" s="12"/>
      <c r="OU286" s="33"/>
      <c r="OV286" s="33"/>
      <c r="OW286" s="33"/>
      <c r="OX286" s="33"/>
      <c r="OY286" s="33"/>
      <c r="OZ286" s="33"/>
      <c r="PA286" s="33"/>
      <c r="PB286" s="33"/>
      <c r="PC286" s="33"/>
      <c r="PD286" s="33"/>
      <c r="PE286" s="33"/>
      <c r="PF286" s="33"/>
      <c r="PG286" s="33"/>
      <c r="PH286" s="33"/>
      <c r="PI286" s="33"/>
      <c r="PJ286" s="33"/>
      <c r="PK286" s="33"/>
      <c r="PL286" s="33"/>
    </row>
    <row r="287" spans="1:428">
      <c r="A287" s="2"/>
      <c r="B287" s="2"/>
      <c r="C287" s="2"/>
      <c r="D287" s="2"/>
      <c r="E287" s="3"/>
      <c r="F287" s="4"/>
      <c r="G287" s="5"/>
      <c r="H287" s="6"/>
      <c r="I287" s="7"/>
      <c r="J287" s="45"/>
      <c r="K287" s="48"/>
      <c r="L287" s="8"/>
      <c r="M287" s="9"/>
      <c r="N287" s="4"/>
      <c r="O287" s="8"/>
      <c r="P287" s="9"/>
      <c r="Q287" s="16"/>
      <c r="R287" s="17"/>
      <c r="S287" s="9"/>
      <c r="T287" s="4"/>
      <c r="U287" s="6"/>
      <c r="V287" s="40"/>
      <c r="W287" s="4"/>
      <c r="X287" s="5"/>
      <c r="Y287" s="6"/>
      <c r="Z287" s="4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6"/>
      <c r="BK287" s="10"/>
      <c r="BL287" s="10"/>
      <c r="BM287" s="11"/>
      <c r="BN287" s="7"/>
      <c r="BO287" s="8"/>
      <c r="BP287" s="9"/>
      <c r="BQ287" s="4"/>
      <c r="BR287" s="8"/>
      <c r="BS287" s="9"/>
      <c r="BT287" s="7"/>
      <c r="BU287" s="9"/>
      <c r="BV287" s="76"/>
      <c r="BW287" s="4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6"/>
      <c r="DH287" s="10"/>
      <c r="DI287" s="11"/>
      <c r="DJ287" s="7"/>
      <c r="DK287" s="8"/>
      <c r="DL287" s="9"/>
      <c r="DM287" s="7"/>
      <c r="DN287" s="8"/>
      <c r="DO287" s="18"/>
      <c r="DP287" s="4"/>
      <c r="DQ287" s="5"/>
      <c r="DR287" s="6"/>
      <c r="DS287" s="4"/>
      <c r="DT287" s="5"/>
      <c r="DU287" s="5"/>
      <c r="DV287" s="5"/>
      <c r="DW287" s="6"/>
      <c r="DX287" s="10"/>
      <c r="DY287" s="13"/>
      <c r="DZ287" s="14"/>
      <c r="EA287" s="15"/>
      <c r="EB287" s="13"/>
      <c r="EC287" s="14"/>
      <c r="ED287" s="15"/>
      <c r="EE287" s="13"/>
      <c r="EF287" s="14"/>
      <c r="EG287" s="15"/>
      <c r="EH287" s="13"/>
      <c r="EI287" s="14"/>
      <c r="EJ287" s="15"/>
      <c r="EK287" s="13"/>
      <c r="EL287" s="14"/>
      <c r="EM287" s="15"/>
      <c r="EN287" s="13"/>
      <c r="EO287" s="14"/>
      <c r="EP287" s="15"/>
      <c r="EQ287" s="13"/>
      <c r="ER287" s="14"/>
      <c r="ES287" s="15"/>
      <c r="ET287" s="13"/>
      <c r="EU287" s="14"/>
      <c r="EV287" s="15"/>
      <c r="EW287" s="13"/>
      <c r="EX287" s="14"/>
      <c r="EY287" s="15"/>
      <c r="EZ287" s="13"/>
      <c r="FA287" s="14"/>
      <c r="FB287" s="15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69"/>
      <c r="JJ287" s="12"/>
      <c r="JK287" s="12"/>
      <c r="JL287" s="12"/>
      <c r="JM287" s="169"/>
      <c r="JN287" s="12"/>
      <c r="JO287" s="169"/>
      <c r="JP287" s="12"/>
      <c r="JQ287" s="169"/>
      <c r="JR287" s="12"/>
      <c r="JS287" s="169"/>
      <c r="JT287" s="12"/>
      <c r="JU287" s="169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69"/>
      <c r="OF287" s="12"/>
      <c r="OG287" s="12"/>
      <c r="OH287" s="12"/>
      <c r="OI287" s="169"/>
      <c r="OJ287" s="12"/>
      <c r="OK287" s="169"/>
      <c r="OL287" s="12"/>
      <c r="OM287" s="169"/>
      <c r="ON287" s="12"/>
      <c r="OO287" s="169"/>
      <c r="OP287" s="12"/>
      <c r="OQ287" s="169"/>
      <c r="OR287" s="12"/>
      <c r="OS287" s="12"/>
      <c r="OT287" s="12"/>
      <c r="OU287" s="33"/>
      <c r="OV287" s="33"/>
      <c r="OW287" s="33"/>
      <c r="OX287" s="33"/>
      <c r="OY287" s="33"/>
      <c r="OZ287" s="33"/>
      <c r="PA287" s="33"/>
      <c r="PB287" s="33"/>
      <c r="PC287" s="33"/>
      <c r="PD287" s="33"/>
      <c r="PE287" s="33"/>
      <c r="PF287" s="33"/>
      <c r="PG287" s="33"/>
      <c r="PH287" s="33"/>
      <c r="PI287" s="33"/>
      <c r="PJ287" s="33"/>
      <c r="PK287" s="33"/>
      <c r="PL287" s="33"/>
    </row>
    <row r="288" spans="1:428">
      <c r="A288" s="2"/>
      <c r="B288" s="2"/>
      <c r="C288" s="2"/>
      <c r="D288" s="2"/>
      <c r="E288" s="3"/>
      <c r="F288" s="4"/>
      <c r="G288" s="5"/>
      <c r="H288" s="6"/>
      <c r="I288" s="7"/>
      <c r="J288" s="45"/>
      <c r="K288" s="48"/>
      <c r="L288" s="8"/>
      <c r="M288" s="9"/>
      <c r="N288" s="4"/>
      <c r="O288" s="8"/>
      <c r="P288" s="9"/>
      <c r="Q288" s="16"/>
      <c r="R288" s="17"/>
      <c r="S288" s="9"/>
      <c r="T288" s="4"/>
      <c r="U288" s="6"/>
      <c r="V288" s="40"/>
      <c r="W288" s="4"/>
      <c r="X288" s="5"/>
      <c r="Y288" s="6"/>
      <c r="Z288" s="4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6"/>
      <c r="BK288" s="10"/>
      <c r="BL288" s="10"/>
      <c r="BM288" s="11"/>
      <c r="BN288" s="7"/>
      <c r="BO288" s="8"/>
      <c r="BP288" s="9"/>
      <c r="BQ288" s="4"/>
      <c r="BR288" s="8"/>
      <c r="BS288" s="9"/>
      <c r="BT288" s="7"/>
      <c r="BU288" s="9"/>
      <c r="BV288" s="76"/>
      <c r="BW288" s="4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6"/>
      <c r="DH288" s="10"/>
      <c r="DI288" s="11"/>
      <c r="DJ288" s="7"/>
      <c r="DK288" s="8"/>
      <c r="DL288" s="9"/>
      <c r="DM288" s="7"/>
      <c r="DN288" s="8"/>
      <c r="DO288" s="18"/>
      <c r="DP288" s="4"/>
      <c r="DQ288" s="5"/>
      <c r="DR288" s="6"/>
      <c r="DS288" s="4"/>
      <c r="DT288" s="5"/>
      <c r="DU288" s="5"/>
      <c r="DV288" s="5"/>
      <c r="DW288" s="6"/>
      <c r="DX288" s="10"/>
      <c r="DY288" s="13"/>
      <c r="DZ288" s="14"/>
      <c r="EA288" s="15"/>
      <c r="EB288" s="13"/>
      <c r="EC288" s="14"/>
      <c r="ED288" s="15"/>
      <c r="EE288" s="13"/>
      <c r="EF288" s="14"/>
      <c r="EG288" s="15"/>
      <c r="EH288" s="13"/>
      <c r="EI288" s="14"/>
      <c r="EJ288" s="15"/>
      <c r="EK288" s="13"/>
      <c r="EL288" s="14"/>
      <c r="EM288" s="15"/>
      <c r="EN288" s="13"/>
      <c r="EO288" s="14"/>
      <c r="EP288" s="15"/>
      <c r="EQ288" s="13"/>
      <c r="ER288" s="14"/>
      <c r="ES288" s="15"/>
      <c r="ET288" s="13"/>
      <c r="EU288" s="14"/>
      <c r="EV288" s="15"/>
      <c r="EW288" s="13"/>
      <c r="EX288" s="14"/>
      <c r="EY288" s="15"/>
      <c r="EZ288" s="13"/>
      <c r="FA288" s="14"/>
      <c r="FB288" s="15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69"/>
      <c r="JJ288" s="12"/>
      <c r="JK288" s="12"/>
      <c r="JL288" s="12"/>
      <c r="JM288" s="169"/>
      <c r="JN288" s="12"/>
      <c r="JO288" s="169"/>
      <c r="JP288" s="12"/>
      <c r="JQ288" s="169"/>
      <c r="JR288" s="12"/>
      <c r="JS288" s="169"/>
      <c r="JT288" s="12"/>
      <c r="JU288" s="169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69"/>
      <c r="OF288" s="12"/>
      <c r="OG288" s="12"/>
      <c r="OH288" s="12"/>
      <c r="OI288" s="169"/>
      <c r="OJ288" s="12"/>
      <c r="OK288" s="169"/>
      <c r="OL288" s="12"/>
      <c r="OM288" s="169"/>
      <c r="ON288" s="12"/>
      <c r="OO288" s="169"/>
      <c r="OP288" s="12"/>
      <c r="OQ288" s="169"/>
      <c r="OR288" s="12"/>
      <c r="OS288" s="12"/>
      <c r="OT288" s="12"/>
      <c r="OU288" s="33"/>
      <c r="OV288" s="33"/>
      <c r="OW288" s="33"/>
      <c r="OX288" s="33"/>
      <c r="OY288" s="33"/>
      <c r="OZ288" s="33"/>
      <c r="PA288" s="33"/>
      <c r="PB288" s="33"/>
      <c r="PC288" s="33"/>
      <c r="PD288" s="33"/>
      <c r="PE288" s="33"/>
      <c r="PF288" s="33"/>
      <c r="PG288" s="33"/>
      <c r="PH288" s="33"/>
      <c r="PI288" s="33"/>
      <c r="PJ288" s="33"/>
      <c r="PK288" s="33"/>
      <c r="PL288" s="33"/>
    </row>
    <row r="289" spans="1:428">
      <c r="A289" s="2"/>
      <c r="B289" s="2"/>
      <c r="C289" s="2"/>
      <c r="D289" s="2"/>
      <c r="E289" s="3"/>
      <c r="F289" s="4"/>
      <c r="G289" s="5"/>
      <c r="H289" s="6"/>
      <c r="I289" s="7"/>
      <c r="J289" s="45"/>
      <c r="K289" s="48"/>
      <c r="L289" s="8"/>
      <c r="M289" s="9"/>
      <c r="N289" s="4"/>
      <c r="O289" s="8"/>
      <c r="P289" s="9"/>
      <c r="Q289" s="16"/>
      <c r="R289" s="17"/>
      <c r="S289" s="9"/>
      <c r="T289" s="4"/>
      <c r="U289" s="6"/>
      <c r="V289" s="40"/>
      <c r="W289" s="4"/>
      <c r="X289" s="5"/>
      <c r="Y289" s="6"/>
      <c r="Z289" s="4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6"/>
      <c r="BK289" s="10"/>
      <c r="BL289" s="10"/>
      <c r="BM289" s="11"/>
      <c r="BN289" s="7"/>
      <c r="BO289" s="8"/>
      <c r="BP289" s="9"/>
      <c r="BQ289" s="4"/>
      <c r="BR289" s="8"/>
      <c r="BS289" s="9"/>
      <c r="BT289" s="7"/>
      <c r="BU289" s="9"/>
      <c r="BV289" s="76"/>
      <c r="BW289" s="4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6"/>
      <c r="DH289" s="10"/>
      <c r="DI289" s="11"/>
      <c r="DJ289" s="7"/>
      <c r="DK289" s="8"/>
      <c r="DL289" s="9"/>
      <c r="DM289" s="7"/>
      <c r="DN289" s="8"/>
      <c r="DO289" s="18"/>
      <c r="DP289" s="4"/>
      <c r="DQ289" s="5"/>
      <c r="DR289" s="6"/>
      <c r="DS289" s="4"/>
      <c r="DT289" s="5"/>
      <c r="DU289" s="5"/>
      <c r="DV289" s="5"/>
      <c r="DW289" s="6"/>
      <c r="DX289" s="10"/>
      <c r="DY289" s="13"/>
      <c r="DZ289" s="14"/>
      <c r="EA289" s="15"/>
      <c r="EB289" s="13"/>
      <c r="EC289" s="14"/>
      <c r="ED289" s="15"/>
      <c r="EE289" s="13"/>
      <c r="EF289" s="14"/>
      <c r="EG289" s="15"/>
      <c r="EH289" s="13"/>
      <c r="EI289" s="14"/>
      <c r="EJ289" s="15"/>
      <c r="EK289" s="13"/>
      <c r="EL289" s="14"/>
      <c r="EM289" s="15"/>
      <c r="EN289" s="13"/>
      <c r="EO289" s="14"/>
      <c r="EP289" s="15"/>
      <c r="EQ289" s="13"/>
      <c r="ER289" s="14"/>
      <c r="ES289" s="15"/>
      <c r="ET289" s="13"/>
      <c r="EU289" s="14"/>
      <c r="EV289" s="15"/>
      <c r="EW289" s="13"/>
      <c r="EX289" s="14"/>
      <c r="EY289" s="15"/>
      <c r="EZ289" s="13"/>
      <c r="FA289" s="14"/>
      <c r="FB289" s="15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69"/>
      <c r="JJ289" s="12"/>
      <c r="JK289" s="12"/>
      <c r="JL289" s="12"/>
      <c r="JM289" s="169"/>
      <c r="JN289" s="12"/>
      <c r="JO289" s="169"/>
      <c r="JP289" s="12"/>
      <c r="JQ289" s="169"/>
      <c r="JR289" s="12"/>
      <c r="JS289" s="169"/>
      <c r="JT289" s="12"/>
      <c r="JU289" s="169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69"/>
      <c r="OF289" s="12"/>
      <c r="OG289" s="12"/>
      <c r="OH289" s="12"/>
      <c r="OI289" s="169"/>
      <c r="OJ289" s="12"/>
      <c r="OK289" s="169"/>
      <c r="OL289" s="12"/>
      <c r="OM289" s="169"/>
      <c r="ON289" s="12"/>
      <c r="OO289" s="169"/>
      <c r="OP289" s="12"/>
      <c r="OQ289" s="169"/>
      <c r="OR289" s="12"/>
      <c r="OS289" s="12"/>
      <c r="OT289" s="12"/>
      <c r="OU289" s="33"/>
      <c r="OV289" s="33"/>
      <c r="OW289" s="33"/>
      <c r="OX289" s="33"/>
      <c r="OY289" s="33"/>
      <c r="OZ289" s="33"/>
      <c r="PA289" s="33"/>
      <c r="PB289" s="33"/>
      <c r="PC289" s="33"/>
      <c r="PD289" s="33"/>
      <c r="PE289" s="33"/>
      <c r="PF289" s="33"/>
      <c r="PG289" s="33"/>
      <c r="PH289" s="33"/>
      <c r="PI289" s="33"/>
      <c r="PJ289" s="33"/>
      <c r="PK289" s="33"/>
      <c r="PL289" s="33"/>
    </row>
    <row r="290" spans="1:428">
      <c r="A290" s="2"/>
      <c r="B290" s="2"/>
      <c r="C290" s="2"/>
      <c r="D290" s="2"/>
      <c r="E290" s="3"/>
      <c r="F290" s="4"/>
      <c r="G290" s="5"/>
      <c r="H290" s="6"/>
      <c r="I290" s="7"/>
      <c r="J290" s="45"/>
      <c r="K290" s="48"/>
      <c r="L290" s="8"/>
      <c r="M290" s="9"/>
      <c r="N290" s="4"/>
      <c r="O290" s="8"/>
      <c r="P290" s="9"/>
      <c r="Q290" s="16"/>
      <c r="R290" s="17"/>
      <c r="S290" s="9"/>
      <c r="T290" s="4"/>
      <c r="U290" s="6"/>
      <c r="V290" s="40"/>
      <c r="W290" s="4"/>
      <c r="X290" s="5"/>
      <c r="Y290" s="6"/>
      <c r="Z290" s="4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6"/>
      <c r="BK290" s="10"/>
      <c r="BL290" s="10"/>
      <c r="BM290" s="11"/>
      <c r="BN290" s="7"/>
      <c r="BO290" s="8"/>
      <c r="BP290" s="9"/>
      <c r="BQ290" s="4"/>
      <c r="BR290" s="8"/>
      <c r="BS290" s="9"/>
      <c r="BT290" s="7"/>
      <c r="BU290" s="9"/>
      <c r="BV290" s="76"/>
      <c r="BW290" s="4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6"/>
      <c r="DH290" s="10"/>
      <c r="DI290" s="11"/>
      <c r="DJ290" s="7"/>
      <c r="DK290" s="8"/>
      <c r="DL290" s="9"/>
      <c r="DM290" s="7"/>
      <c r="DN290" s="8"/>
      <c r="DO290" s="18"/>
      <c r="DP290" s="4"/>
      <c r="DQ290" s="5"/>
      <c r="DR290" s="6"/>
      <c r="DS290" s="4"/>
      <c r="DT290" s="5"/>
      <c r="DU290" s="5"/>
      <c r="DV290" s="5"/>
      <c r="DW290" s="6"/>
      <c r="DX290" s="10"/>
      <c r="DY290" s="13"/>
      <c r="DZ290" s="14"/>
      <c r="EA290" s="15"/>
      <c r="EB290" s="13"/>
      <c r="EC290" s="14"/>
      <c r="ED290" s="15"/>
      <c r="EE290" s="13"/>
      <c r="EF290" s="19"/>
      <c r="EG290" s="15"/>
      <c r="EH290" s="13"/>
      <c r="EI290" s="14"/>
      <c r="EJ290" s="15"/>
      <c r="EK290" s="13"/>
      <c r="EL290" s="14"/>
      <c r="EM290" s="15"/>
      <c r="EN290" s="13"/>
      <c r="EO290" s="14"/>
      <c r="EP290" s="15"/>
      <c r="EQ290" s="13"/>
      <c r="ER290" s="14"/>
      <c r="ES290" s="15"/>
      <c r="ET290" s="13"/>
      <c r="EU290" s="14"/>
      <c r="EV290" s="15"/>
      <c r="EW290" s="13"/>
      <c r="EX290" s="14"/>
      <c r="EY290" s="15"/>
      <c r="EZ290" s="13"/>
      <c r="FA290" s="14"/>
      <c r="FB290" s="15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69"/>
      <c r="JJ290" s="12"/>
      <c r="JK290" s="12"/>
      <c r="JL290" s="12"/>
      <c r="JM290" s="169"/>
      <c r="JN290" s="12"/>
      <c r="JO290" s="169"/>
      <c r="JP290" s="12"/>
      <c r="JQ290" s="169"/>
      <c r="JR290" s="12"/>
      <c r="JS290" s="169"/>
      <c r="JT290" s="12"/>
      <c r="JU290" s="169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69"/>
      <c r="OF290" s="12"/>
      <c r="OG290" s="12"/>
      <c r="OH290" s="12"/>
      <c r="OI290" s="169"/>
      <c r="OJ290" s="12"/>
      <c r="OK290" s="169"/>
      <c r="OL290" s="12"/>
      <c r="OM290" s="169"/>
      <c r="ON290" s="12"/>
      <c r="OO290" s="169"/>
      <c r="OP290" s="12"/>
      <c r="OQ290" s="169"/>
      <c r="OR290" s="12"/>
      <c r="OS290" s="12"/>
      <c r="OT290" s="12"/>
      <c r="OU290" s="33"/>
      <c r="OV290" s="33"/>
      <c r="OW290" s="33"/>
      <c r="OX290" s="33"/>
      <c r="OY290" s="33"/>
      <c r="OZ290" s="33"/>
      <c r="PA290" s="33"/>
      <c r="PB290" s="33"/>
      <c r="PC290" s="33"/>
      <c r="PD290" s="33"/>
      <c r="PE290" s="33"/>
      <c r="PF290" s="33"/>
      <c r="PG290" s="33"/>
      <c r="PH290" s="33"/>
      <c r="PI290" s="33"/>
      <c r="PJ290" s="33"/>
      <c r="PK290" s="33"/>
      <c r="PL290" s="33"/>
    </row>
    <row r="291" spans="1:428">
      <c r="A291" s="2"/>
      <c r="B291" s="2"/>
      <c r="C291" s="2"/>
      <c r="D291" s="2"/>
      <c r="E291" s="3"/>
      <c r="F291" s="4"/>
      <c r="G291" s="5"/>
      <c r="H291" s="6"/>
      <c r="I291" s="7"/>
      <c r="J291" s="45"/>
      <c r="K291" s="48"/>
      <c r="L291" s="8"/>
      <c r="M291" s="9"/>
      <c r="N291" s="4"/>
      <c r="O291" s="8"/>
      <c r="P291" s="9"/>
      <c r="Q291" s="16"/>
      <c r="R291" s="17"/>
      <c r="S291" s="9"/>
      <c r="T291" s="4"/>
      <c r="U291" s="6"/>
      <c r="V291" s="40"/>
      <c r="W291" s="4"/>
      <c r="X291" s="5"/>
      <c r="Y291" s="6"/>
      <c r="Z291" s="4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6"/>
      <c r="BK291" s="10"/>
      <c r="BL291" s="10"/>
      <c r="BM291" s="11"/>
      <c r="BN291" s="7"/>
      <c r="BO291" s="8"/>
      <c r="BP291" s="9"/>
      <c r="BQ291" s="4"/>
      <c r="BR291" s="8"/>
      <c r="BS291" s="9"/>
      <c r="BT291" s="7"/>
      <c r="BU291" s="9"/>
      <c r="BV291" s="76"/>
      <c r="BW291" s="4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6"/>
      <c r="DH291" s="10"/>
      <c r="DI291" s="11"/>
      <c r="DJ291" s="7"/>
      <c r="DK291" s="8"/>
      <c r="DL291" s="9"/>
      <c r="DM291" s="7"/>
      <c r="DN291" s="8"/>
      <c r="DO291" s="18"/>
      <c r="DP291" s="4"/>
      <c r="DQ291" s="5"/>
      <c r="DR291" s="6"/>
      <c r="DS291" s="4"/>
      <c r="DT291" s="5"/>
      <c r="DU291" s="5"/>
      <c r="DV291" s="5"/>
      <c r="DW291" s="6"/>
      <c r="DX291" s="10"/>
      <c r="DY291" s="13"/>
      <c r="DZ291" s="14"/>
      <c r="EA291" s="15"/>
      <c r="EB291" s="13"/>
      <c r="EC291" s="14"/>
      <c r="ED291" s="15"/>
      <c r="EE291" s="13"/>
      <c r="EF291" s="14"/>
      <c r="EG291" s="15"/>
      <c r="EH291" s="13"/>
      <c r="EI291" s="14"/>
      <c r="EJ291" s="15"/>
      <c r="EK291" s="13"/>
      <c r="EL291" s="14"/>
      <c r="EM291" s="15"/>
      <c r="EN291" s="13"/>
      <c r="EO291" s="14"/>
      <c r="EP291" s="15"/>
      <c r="EQ291" s="13"/>
      <c r="ER291" s="14"/>
      <c r="ES291" s="15"/>
      <c r="ET291" s="13"/>
      <c r="EU291" s="14"/>
      <c r="EV291" s="15"/>
      <c r="EW291" s="13"/>
      <c r="EX291" s="14"/>
      <c r="EY291" s="15"/>
      <c r="EZ291" s="13"/>
      <c r="FA291" s="14"/>
      <c r="FB291" s="15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69"/>
      <c r="JJ291" s="12"/>
      <c r="JK291" s="12"/>
      <c r="JL291" s="12"/>
      <c r="JM291" s="169"/>
      <c r="JN291" s="12"/>
      <c r="JO291" s="169"/>
      <c r="JP291" s="12"/>
      <c r="JQ291" s="169"/>
      <c r="JR291" s="12"/>
      <c r="JS291" s="169"/>
      <c r="JT291" s="12"/>
      <c r="JU291" s="169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69"/>
      <c r="OF291" s="12"/>
      <c r="OG291" s="12"/>
      <c r="OH291" s="12"/>
      <c r="OI291" s="169"/>
      <c r="OJ291" s="12"/>
      <c r="OK291" s="169"/>
      <c r="OL291" s="12"/>
      <c r="OM291" s="169"/>
      <c r="ON291" s="12"/>
      <c r="OO291" s="169"/>
      <c r="OP291" s="12"/>
      <c r="OQ291" s="169"/>
      <c r="OR291" s="12"/>
      <c r="OS291" s="12"/>
      <c r="OT291" s="12"/>
      <c r="OU291" s="33"/>
      <c r="OV291" s="33"/>
      <c r="OW291" s="33"/>
      <c r="OX291" s="33"/>
      <c r="OY291" s="33"/>
      <c r="OZ291" s="33"/>
      <c r="PA291" s="33"/>
      <c r="PB291" s="33"/>
      <c r="PC291" s="33"/>
      <c r="PD291" s="33"/>
      <c r="PE291" s="33"/>
      <c r="PF291" s="33"/>
      <c r="PG291" s="33"/>
      <c r="PH291" s="33"/>
      <c r="PI291" s="33"/>
      <c r="PJ291" s="33"/>
      <c r="PK291" s="33"/>
      <c r="PL291" s="33"/>
    </row>
    <row r="292" spans="1:428">
      <c r="A292" s="2"/>
      <c r="B292" s="2"/>
      <c r="C292" s="2"/>
      <c r="D292" s="2"/>
      <c r="E292" s="3"/>
      <c r="F292" s="4"/>
      <c r="G292" s="5"/>
      <c r="H292" s="6"/>
      <c r="I292" s="7"/>
      <c r="J292" s="45"/>
      <c r="K292" s="48"/>
      <c r="L292" s="8"/>
      <c r="M292" s="9"/>
      <c r="N292" s="4"/>
      <c r="O292" s="8"/>
      <c r="P292" s="9"/>
      <c r="Q292" s="16"/>
      <c r="R292" s="17"/>
      <c r="S292" s="9"/>
      <c r="T292" s="4"/>
      <c r="U292" s="6"/>
      <c r="V292" s="40"/>
      <c r="W292" s="4"/>
      <c r="X292" s="5"/>
      <c r="Y292" s="6"/>
      <c r="Z292" s="4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6"/>
      <c r="BK292" s="10"/>
      <c r="BL292" s="10"/>
      <c r="BM292" s="11"/>
      <c r="BN292" s="7"/>
      <c r="BO292" s="8"/>
      <c r="BP292" s="9"/>
      <c r="BQ292" s="4"/>
      <c r="BR292" s="8"/>
      <c r="BS292" s="9"/>
      <c r="BT292" s="7"/>
      <c r="BU292" s="9"/>
      <c r="BV292" s="76"/>
      <c r="BW292" s="4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6"/>
      <c r="DH292" s="10"/>
      <c r="DI292" s="11"/>
      <c r="DJ292" s="7"/>
      <c r="DK292" s="8"/>
      <c r="DL292" s="9"/>
      <c r="DM292" s="7"/>
      <c r="DN292" s="8"/>
      <c r="DO292" s="18"/>
      <c r="DP292" s="4"/>
      <c r="DQ292" s="5"/>
      <c r="DR292" s="6"/>
      <c r="DS292" s="4"/>
      <c r="DT292" s="5"/>
      <c r="DU292" s="5"/>
      <c r="DV292" s="5"/>
      <c r="DW292" s="6"/>
      <c r="DX292" s="10"/>
      <c r="DY292" s="13"/>
      <c r="DZ292" s="14"/>
      <c r="EA292" s="15"/>
      <c r="EB292" s="13"/>
      <c r="EC292" s="14"/>
      <c r="ED292" s="15"/>
      <c r="EE292" s="13"/>
      <c r="EF292" s="14"/>
      <c r="EG292" s="15"/>
      <c r="EH292" s="13"/>
      <c r="EI292" s="14"/>
      <c r="EJ292" s="15"/>
      <c r="EK292" s="13"/>
      <c r="EL292" s="14"/>
      <c r="EM292" s="15"/>
      <c r="EN292" s="13"/>
      <c r="EO292" s="14"/>
      <c r="EP292" s="15"/>
      <c r="EQ292" s="13"/>
      <c r="ER292" s="14"/>
      <c r="ES292" s="15"/>
      <c r="ET292" s="13"/>
      <c r="EU292" s="14"/>
      <c r="EV292" s="15"/>
      <c r="EW292" s="13"/>
      <c r="EX292" s="14"/>
      <c r="EY292" s="15"/>
      <c r="EZ292" s="13"/>
      <c r="FA292" s="14"/>
      <c r="FB292" s="15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69"/>
      <c r="JJ292" s="12"/>
      <c r="JK292" s="12"/>
      <c r="JL292" s="12"/>
      <c r="JM292" s="169"/>
      <c r="JN292" s="12"/>
      <c r="JO292" s="169"/>
      <c r="JP292" s="12"/>
      <c r="JQ292" s="169"/>
      <c r="JR292" s="12"/>
      <c r="JS292" s="169"/>
      <c r="JT292" s="12"/>
      <c r="JU292" s="169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69"/>
      <c r="OF292" s="12"/>
      <c r="OG292" s="12"/>
      <c r="OH292" s="12"/>
      <c r="OI292" s="169"/>
      <c r="OJ292" s="12"/>
      <c r="OK292" s="169"/>
      <c r="OL292" s="12"/>
      <c r="OM292" s="169"/>
      <c r="ON292" s="12"/>
      <c r="OO292" s="169"/>
      <c r="OP292" s="12"/>
      <c r="OQ292" s="169"/>
      <c r="OR292" s="12"/>
      <c r="OS292" s="12"/>
      <c r="OT292" s="12"/>
      <c r="OU292" s="33"/>
      <c r="OV292" s="33"/>
      <c r="OW292" s="33"/>
      <c r="OX292" s="33"/>
      <c r="OY292" s="33"/>
      <c r="OZ292" s="33"/>
      <c r="PA292" s="33"/>
      <c r="PB292" s="33"/>
      <c r="PC292" s="33"/>
      <c r="PD292" s="33"/>
      <c r="PE292" s="33"/>
      <c r="PF292" s="33"/>
      <c r="PG292" s="33"/>
      <c r="PH292" s="33"/>
      <c r="PI292" s="33"/>
      <c r="PJ292" s="33"/>
      <c r="PK292" s="33"/>
      <c r="PL292" s="33"/>
    </row>
    <row r="293" spans="1:428">
      <c r="A293" s="2"/>
      <c r="B293" s="2"/>
      <c r="C293" s="2"/>
      <c r="D293" s="2"/>
      <c r="E293" s="3"/>
      <c r="F293" s="4"/>
      <c r="G293" s="5"/>
      <c r="H293" s="6"/>
      <c r="I293" s="7"/>
      <c r="J293" s="45"/>
      <c r="K293" s="48"/>
      <c r="L293" s="8"/>
      <c r="M293" s="9"/>
      <c r="N293" s="4"/>
      <c r="O293" s="8"/>
      <c r="P293" s="9"/>
      <c r="Q293" s="16"/>
      <c r="R293" s="17"/>
      <c r="S293" s="9"/>
      <c r="T293" s="4"/>
      <c r="U293" s="6"/>
      <c r="V293" s="40"/>
      <c r="W293" s="4"/>
      <c r="X293" s="5"/>
      <c r="Y293" s="6"/>
      <c r="Z293" s="4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6"/>
      <c r="BK293" s="10"/>
      <c r="BL293" s="10"/>
      <c r="BM293" s="11"/>
      <c r="BN293" s="7"/>
      <c r="BO293" s="8"/>
      <c r="BP293" s="9"/>
      <c r="BQ293" s="4"/>
      <c r="BR293" s="8"/>
      <c r="BS293" s="9"/>
      <c r="BT293" s="7"/>
      <c r="BU293" s="9"/>
      <c r="BV293" s="76"/>
      <c r="BW293" s="4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6"/>
      <c r="DH293" s="10"/>
      <c r="DI293" s="11"/>
      <c r="DJ293" s="7"/>
      <c r="DK293" s="8"/>
      <c r="DL293" s="9"/>
      <c r="DM293" s="7"/>
      <c r="DN293" s="8"/>
      <c r="DO293" s="18"/>
      <c r="DP293" s="4"/>
      <c r="DQ293" s="5"/>
      <c r="DR293" s="6"/>
      <c r="DS293" s="4"/>
      <c r="DT293" s="5"/>
      <c r="DU293" s="5"/>
      <c r="DV293" s="5"/>
      <c r="DW293" s="6"/>
      <c r="DX293" s="10"/>
      <c r="DY293" s="13"/>
      <c r="DZ293" s="14"/>
      <c r="EA293" s="15"/>
      <c r="EB293" s="13"/>
      <c r="EC293" s="14"/>
      <c r="ED293" s="15"/>
      <c r="EE293" s="13"/>
      <c r="EF293" s="14"/>
      <c r="EG293" s="15"/>
      <c r="EH293" s="13"/>
      <c r="EI293" s="14"/>
      <c r="EJ293" s="15"/>
      <c r="EK293" s="13"/>
      <c r="EL293" s="14"/>
      <c r="EM293" s="15"/>
      <c r="EN293" s="13"/>
      <c r="EO293" s="14"/>
      <c r="EP293" s="15"/>
      <c r="EQ293" s="13"/>
      <c r="ER293" s="14"/>
      <c r="ES293" s="15"/>
      <c r="ET293" s="13"/>
      <c r="EU293" s="14"/>
      <c r="EV293" s="15"/>
      <c r="EW293" s="13"/>
      <c r="EX293" s="14"/>
      <c r="EY293" s="15"/>
      <c r="EZ293" s="13"/>
      <c r="FA293" s="14"/>
      <c r="FB293" s="15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69"/>
      <c r="JJ293" s="12"/>
      <c r="JK293" s="12"/>
      <c r="JL293" s="12"/>
      <c r="JM293" s="169"/>
      <c r="JN293" s="12"/>
      <c r="JO293" s="169"/>
      <c r="JP293" s="12"/>
      <c r="JQ293" s="169"/>
      <c r="JR293" s="12"/>
      <c r="JS293" s="169"/>
      <c r="JT293" s="12"/>
      <c r="JU293" s="169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69"/>
      <c r="OF293" s="12"/>
      <c r="OG293" s="12"/>
      <c r="OH293" s="12"/>
      <c r="OI293" s="169"/>
      <c r="OJ293" s="12"/>
      <c r="OK293" s="169"/>
      <c r="OL293" s="12"/>
      <c r="OM293" s="169"/>
      <c r="ON293" s="12"/>
      <c r="OO293" s="169"/>
      <c r="OP293" s="12"/>
      <c r="OQ293" s="169"/>
      <c r="OR293" s="12"/>
      <c r="OS293" s="12"/>
      <c r="OT293" s="12"/>
      <c r="OU293" s="33"/>
      <c r="OV293" s="33"/>
      <c r="OW293" s="33"/>
      <c r="OX293" s="33"/>
      <c r="OY293" s="33"/>
      <c r="OZ293" s="33"/>
      <c r="PA293" s="33"/>
      <c r="PB293" s="33"/>
      <c r="PC293" s="33"/>
      <c r="PD293" s="33"/>
      <c r="PE293" s="33"/>
      <c r="PF293" s="33"/>
      <c r="PG293" s="33"/>
      <c r="PH293" s="33"/>
      <c r="PI293" s="33"/>
      <c r="PJ293" s="33"/>
      <c r="PK293" s="33"/>
      <c r="PL293" s="33"/>
    </row>
    <row r="294" spans="1:428">
      <c r="A294" s="2"/>
      <c r="B294" s="2"/>
      <c r="C294" s="2"/>
      <c r="D294" s="2"/>
      <c r="E294" s="3"/>
      <c r="F294" s="4"/>
      <c r="G294" s="5"/>
      <c r="H294" s="6"/>
      <c r="I294" s="7"/>
      <c r="J294" s="45"/>
      <c r="K294" s="48"/>
      <c r="L294" s="8"/>
      <c r="M294" s="9"/>
      <c r="N294" s="4"/>
      <c r="O294" s="8"/>
      <c r="P294" s="9"/>
      <c r="Q294" s="16"/>
      <c r="R294" s="17"/>
      <c r="S294" s="9"/>
      <c r="T294" s="4"/>
      <c r="U294" s="6"/>
      <c r="V294" s="40"/>
      <c r="W294" s="4"/>
      <c r="X294" s="5"/>
      <c r="Y294" s="6"/>
      <c r="Z294" s="4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6"/>
      <c r="BK294" s="10"/>
      <c r="BL294" s="10"/>
      <c r="BM294" s="11"/>
      <c r="BN294" s="7"/>
      <c r="BO294" s="8"/>
      <c r="BP294" s="9"/>
      <c r="BQ294" s="4"/>
      <c r="BR294" s="8"/>
      <c r="BS294" s="9"/>
      <c r="BT294" s="7"/>
      <c r="BU294" s="9"/>
      <c r="BV294" s="76"/>
      <c r="BW294" s="4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6"/>
      <c r="DH294" s="10"/>
      <c r="DI294" s="11"/>
      <c r="DJ294" s="7"/>
      <c r="DK294" s="8"/>
      <c r="DL294" s="9"/>
      <c r="DM294" s="7"/>
      <c r="DN294" s="8"/>
      <c r="DO294" s="18"/>
      <c r="DP294" s="4"/>
      <c r="DQ294" s="5"/>
      <c r="DR294" s="6"/>
      <c r="DS294" s="4"/>
      <c r="DT294" s="5"/>
      <c r="DU294" s="5"/>
      <c r="DV294" s="5"/>
      <c r="DW294" s="6"/>
      <c r="DX294" s="10"/>
      <c r="DY294" s="13"/>
      <c r="DZ294" s="14"/>
      <c r="EA294" s="15"/>
      <c r="EB294" s="13"/>
      <c r="EC294" s="14"/>
      <c r="ED294" s="15"/>
      <c r="EE294" s="13"/>
      <c r="EF294" s="14"/>
      <c r="EG294" s="15"/>
      <c r="EH294" s="13"/>
      <c r="EI294" s="14"/>
      <c r="EJ294" s="15"/>
      <c r="EK294" s="13"/>
      <c r="EL294" s="14"/>
      <c r="EM294" s="15"/>
      <c r="EN294" s="13"/>
      <c r="EO294" s="14"/>
      <c r="EP294" s="15"/>
      <c r="EQ294" s="13"/>
      <c r="ER294" s="14"/>
      <c r="ES294" s="15"/>
      <c r="ET294" s="13"/>
      <c r="EU294" s="14"/>
      <c r="EV294" s="15"/>
      <c r="EW294" s="13"/>
      <c r="EX294" s="14"/>
      <c r="EY294" s="15"/>
      <c r="EZ294" s="13"/>
      <c r="FA294" s="14"/>
      <c r="FB294" s="15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69"/>
      <c r="JJ294" s="12"/>
      <c r="JK294" s="12"/>
      <c r="JL294" s="12"/>
      <c r="JM294" s="169"/>
      <c r="JN294" s="12"/>
      <c r="JO294" s="169"/>
      <c r="JP294" s="12"/>
      <c r="JQ294" s="169"/>
      <c r="JR294" s="12"/>
      <c r="JS294" s="169"/>
      <c r="JT294" s="12"/>
      <c r="JU294" s="169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69"/>
      <c r="OF294" s="12"/>
      <c r="OG294" s="12"/>
      <c r="OH294" s="12"/>
      <c r="OI294" s="169"/>
      <c r="OJ294" s="12"/>
      <c r="OK294" s="169"/>
      <c r="OL294" s="12"/>
      <c r="OM294" s="169"/>
      <c r="ON294" s="12"/>
      <c r="OO294" s="169"/>
      <c r="OP294" s="12"/>
      <c r="OQ294" s="169"/>
      <c r="OR294" s="12"/>
      <c r="OS294" s="12"/>
      <c r="OT294" s="12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</row>
    <row r="295" spans="1:428">
      <c r="A295" s="2"/>
      <c r="B295" s="2"/>
      <c r="C295" s="2"/>
      <c r="D295" s="2"/>
      <c r="E295" s="3"/>
      <c r="F295" s="4"/>
      <c r="G295" s="5"/>
      <c r="H295" s="6"/>
      <c r="I295" s="7"/>
      <c r="J295" s="45"/>
      <c r="K295" s="48"/>
      <c r="L295" s="8"/>
      <c r="M295" s="9"/>
      <c r="N295" s="4"/>
      <c r="O295" s="8"/>
      <c r="P295" s="9"/>
      <c r="Q295" s="16"/>
      <c r="R295" s="17"/>
      <c r="S295" s="9"/>
      <c r="T295" s="4"/>
      <c r="U295" s="6"/>
      <c r="V295" s="40"/>
      <c r="W295" s="4"/>
      <c r="X295" s="5"/>
      <c r="Y295" s="6"/>
      <c r="Z295" s="4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6"/>
      <c r="BK295" s="10"/>
      <c r="BL295" s="10"/>
      <c r="BM295" s="11"/>
      <c r="BN295" s="7"/>
      <c r="BO295" s="8"/>
      <c r="BP295" s="9"/>
      <c r="BQ295" s="4"/>
      <c r="BR295" s="8"/>
      <c r="BS295" s="9"/>
      <c r="BT295" s="7"/>
      <c r="BU295" s="9"/>
      <c r="BV295" s="76"/>
      <c r="BW295" s="4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6"/>
      <c r="DH295" s="10"/>
      <c r="DI295" s="11"/>
      <c r="DJ295" s="7"/>
      <c r="DK295" s="8"/>
      <c r="DL295" s="9"/>
      <c r="DM295" s="7"/>
      <c r="DN295" s="8"/>
      <c r="DO295" s="18"/>
      <c r="DP295" s="4"/>
      <c r="DQ295" s="5"/>
      <c r="DR295" s="6"/>
      <c r="DS295" s="4"/>
      <c r="DT295" s="5"/>
      <c r="DU295" s="5"/>
      <c r="DV295" s="5"/>
      <c r="DW295" s="6"/>
      <c r="DX295" s="10"/>
      <c r="DY295" s="13"/>
      <c r="DZ295" s="14"/>
      <c r="EA295" s="15"/>
      <c r="EB295" s="13"/>
      <c r="EC295" s="14"/>
      <c r="ED295" s="15"/>
      <c r="EE295" s="13"/>
      <c r="EF295" s="14"/>
      <c r="EG295" s="15"/>
      <c r="EH295" s="13"/>
      <c r="EI295" s="14"/>
      <c r="EJ295" s="15"/>
      <c r="EK295" s="13"/>
      <c r="EL295" s="14"/>
      <c r="EM295" s="15"/>
      <c r="EN295" s="13"/>
      <c r="EO295" s="14"/>
      <c r="EP295" s="15"/>
      <c r="EQ295" s="13"/>
      <c r="ER295" s="14"/>
      <c r="ES295" s="15"/>
      <c r="ET295" s="13"/>
      <c r="EU295" s="14"/>
      <c r="EV295" s="15"/>
      <c r="EW295" s="13"/>
      <c r="EX295" s="14"/>
      <c r="EY295" s="15"/>
      <c r="EZ295" s="13"/>
      <c r="FA295" s="14"/>
      <c r="FB295" s="15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69"/>
      <c r="JJ295" s="12"/>
      <c r="JK295" s="12"/>
      <c r="JL295" s="12"/>
      <c r="JM295" s="169"/>
      <c r="JN295" s="12"/>
      <c r="JO295" s="169"/>
      <c r="JP295" s="12"/>
      <c r="JQ295" s="169"/>
      <c r="JR295" s="12"/>
      <c r="JS295" s="169"/>
      <c r="JT295" s="12"/>
      <c r="JU295" s="169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69"/>
      <c r="OF295" s="12"/>
      <c r="OG295" s="12"/>
      <c r="OH295" s="12"/>
      <c r="OI295" s="169"/>
      <c r="OJ295" s="12"/>
      <c r="OK295" s="169"/>
      <c r="OL295" s="12"/>
      <c r="OM295" s="169"/>
      <c r="ON295" s="12"/>
      <c r="OO295" s="169"/>
      <c r="OP295" s="12"/>
      <c r="OQ295" s="169"/>
      <c r="OR295" s="12"/>
      <c r="OS295" s="12"/>
      <c r="OT295" s="12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</row>
    <row r="296" spans="1:428">
      <c r="A296" s="2"/>
      <c r="B296" s="2"/>
      <c r="C296" s="2"/>
      <c r="D296" s="2"/>
      <c r="E296" s="3"/>
      <c r="F296" s="4"/>
      <c r="G296" s="5"/>
      <c r="H296" s="6"/>
      <c r="I296" s="7"/>
      <c r="J296" s="45"/>
      <c r="K296" s="48"/>
      <c r="L296" s="8"/>
      <c r="M296" s="9"/>
      <c r="N296" s="4"/>
      <c r="O296" s="8"/>
      <c r="P296" s="9"/>
      <c r="Q296" s="16"/>
      <c r="R296" s="17"/>
      <c r="S296" s="9"/>
      <c r="T296" s="4"/>
      <c r="U296" s="6"/>
      <c r="V296" s="40"/>
      <c r="W296" s="4"/>
      <c r="X296" s="5"/>
      <c r="Y296" s="6"/>
      <c r="Z296" s="4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6"/>
      <c r="BK296" s="10"/>
      <c r="BL296" s="10"/>
      <c r="BM296" s="11"/>
      <c r="BN296" s="7"/>
      <c r="BO296" s="8"/>
      <c r="BP296" s="9"/>
      <c r="BQ296" s="4"/>
      <c r="BR296" s="8"/>
      <c r="BS296" s="9"/>
      <c r="BT296" s="7"/>
      <c r="BU296" s="9"/>
      <c r="BV296" s="76"/>
      <c r="BW296" s="4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6"/>
      <c r="DH296" s="10"/>
      <c r="DI296" s="11"/>
      <c r="DJ296" s="7"/>
      <c r="DK296" s="8"/>
      <c r="DL296" s="9"/>
      <c r="DM296" s="7"/>
      <c r="DN296" s="8"/>
      <c r="DO296" s="18"/>
      <c r="DP296" s="4"/>
      <c r="DQ296" s="5"/>
      <c r="DR296" s="6"/>
      <c r="DS296" s="4"/>
      <c r="DT296" s="5"/>
      <c r="DU296" s="5"/>
      <c r="DV296" s="5"/>
      <c r="DW296" s="6"/>
      <c r="DX296" s="10"/>
      <c r="DY296" s="13"/>
      <c r="DZ296" s="14"/>
      <c r="EA296" s="15"/>
      <c r="EB296" s="13"/>
      <c r="EC296" s="14"/>
      <c r="ED296" s="15"/>
      <c r="EE296" s="13"/>
      <c r="EF296" s="14"/>
      <c r="EG296" s="15"/>
      <c r="EH296" s="13"/>
      <c r="EI296" s="14"/>
      <c r="EJ296" s="15"/>
      <c r="EK296" s="13"/>
      <c r="EL296" s="14"/>
      <c r="EM296" s="15"/>
      <c r="EN296" s="13"/>
      <c r="EO296" s="14"/>
      <c r="EP296" s="15"/>
      <c r="EQ296" s="13"/>
      <c r="ER296" s="14"/>
      <c r="ES296" s="15"/>
      <c r="ET296" s="13"/>
      <c r="EU296" s="14"/>
      <c r="EV296" s="15"/>
      <c r="EW296" s="13"/>
      <c r="EX296" s="14"/>
      <c r="EY296" s="15"/>
      <c r="EZ296" s="13"/>
      <c r="FA296" s="14"/>
      <c r="FB296" s="15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69"/>
      <c r="JJ296" s="12"/>
      <c r="JK296" s="12"/>
      <c r="JL296" s="12"/>
      <c r="JM296" s="169"/>
      <c r="JN296" s="12"/>
      <c r="JO296" s="169"/>
      <c r="JP296" s="12"/>
      <c r="JQ296" s="169"/>
      <c r="JR296" s="12"/>
      <c r="JS296" s="169"/>
      <c r="JT296" s="12"/>
      <c r="JU296" s="169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69"/>
      <c r="OF296" s="12"/>
      <c r="OG296" s="12"/>
      <c r="OH296" s="12"/>
      <c r="OI296" s="169"/>
      <c r="OJ296" s="12"/>
      <c r="OK296" s="169"/>
      <c r="OL296" s="12"/>
      <c r="OM296" s="169"/>
      <c r="ON296" s="12"/>
      <c r="OO296" s="169"/>
      <c r="OP296" s="12"/>
      <c r="OQ296" s="169"/>
      <c r="OR296" s="12"/>
      <c r="OS296" s="12"/>
      <c r="OT296" s="12"/>
      <c r="OU296" s="33"/>
      <c r="OV296" s="33"/>
      <c r="OW296" s="33"/>
      <c r="OX296" s="33"/>
      <c r="OY296" s="33"/>
      <c r="OZ296" s="33"/>
      <c r="PA296" s="33"/>
      <c r="PB296" s="33"/>
      <c r="PC296" s="33"/>
      <c r="PD296" s="33"/>
      <c r="PE296" s="33"/>
      <c r="PF296" s="33"/>
      <c r="PG296" s="33"/>
      <c r="PH296" s="33"/>
      <c r="PI296" s="33"/>
      <c r="PJ296" s="33"/>
      <c r="PK296" s="33"/>
      <c r="PL296" s="33"/>
    </row>
    <row r="297" spans="1:428">
      <c r="A297" s="2"/>
      <c r="B297" s="2"/>
      <c r="C297" s="2"/>
      <c r="D297" s="2"/>
      <c r="E297" s="3"/>
      <c r="F297" s="4"/>
      <c r="G297" s="5"/>
      <c r="H297" s="6"/>
      <c r="I297" s="7"/>
      <c r="J297" s="45"/>
      <c r="K297" s="48"/>
      <c r="L297" s="8"/>
      <c r="M297" s="9"/>
      <c r="N297" s="4"/>
      <c r="O297" s="8"/>
      <c r="P297" s="9"/>
      <c r="Q297" s="16"/>
      <c r="R297" s="17"/>
      <c r="S297" s="9"/>
      <c r="T297" s="4"/>
      <c r="U297" s="6"/>
      <c r="V297" s="40"/>
      <c r="W297" s="4"/>
      <c r="X297" s="5"/>
      <c r="Y297" s="6"/>
      <c r="Z297" s="4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6"/>
      <c r="BK297" s="10"/>
      <c r="BL297" s="10"/>
      <c r="BM297" s="11"/>
      <c r="BN297" s="7"/>
      <c r="BO297" s="8"/>
      <c r="BP297" s="9"/>
      <c r="BQ297" s="4"/>
      <c r="BR297" s="8"/>
      <c r="BS297" s="9"/>
      <c r="BT297" s="7"/>
      <c r="BU297" s="9"/>
      <c r="BV297" s="76"/>
      <c r="BW297" s="4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6"/>
      <c r="DH297" s="10"/>
      <c r="DI297" s="11"/>
      <c r="DJ297" s="7"/>
      <c r="DK297" s="8"/>
      <c r="DL297" s="9"/>
      <c r="DM297" s="7"/>
      <c r="DN297" s="8"/>
      <c r="DO297" s="18"/>
      <c r="DP297" s="4"/>
      <c r="DQ297" s="5"/>
      <c r="DR297" s="6"/>
      <c r="DS297" s="4"/>
      <c r="DT297" s="5"/>
      <c r="DU297" s="5"/>
      <c r="DV297" s="5"/>
      <c r="DW297" s="6"/>
      <c r="DX297" s="10"/>
      <c r="DY297" s="13"/>
      <c r="DZ297" s="14"/>
      <c r="EA297" s="15"/>
      <c r="EB297" s="13"/>
      <c r="EC297" s="14"/>
      <c r="ED297" s="15"/>
      <c r="EE297" s="13"/>
      <c r="EF297" s="14"/>
      <c r="EG297" s="15"/>
      <c r="EH297" s="13"/>
      <c r="EI297" s="14"/>
      <c r="EJ297" s="15"/>
      <c r="EK297" s="13"/>
      <c r="EL297" s="14"/>
      <c r="EM297" s="15"/>
      <c r="EN297" s="13"/>
      <c r="EO297" s="14"/>
      <c r="EP297" s="15"/>
      <c r="EQ297" s="13"/>
      <c r="ER297" s="14"/>
      <c r="ES297" s="15"/>
      <c r="ET297" s="13"/>
      <c r="EU297" s="14"/>
      <c r="EV297" s="15"/>
      <c r="EW297" s="13"/>
      <c r="EX297" s="14"/>
      <c r="EY297" s="15"/>
      <c r="EZ297" s="13"/>
      <c r="FA297" s="14"/>
      <c r="FB297" s="15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69"/>
      <c r="JJ297" s="12"/>
      <c r="JK297" s="12"/>
      <c r="JL297" s="12"/>
      <c r="JM297" s="169"/>
      <c r="JN297" s="12"/>
      <c r="JO297" s="169"/>
      <c r="JP297" s="12"/>
      <c r="JQ297" s="169"/>
      <c r="JR297" s="12"/>
      <c r="JS297" s="169"/>
      <c r="JT297" s="12"/>
      <c r="JU297" s="169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69"/>
      <c r="OF297" s="12"/>
      <c r="OG297" s="12"/>
      <c r="OH297" s="12"/>
      <c r="OI297" s="169"/>
      <c r="OJ297" s="12"/>
      <c r="OK297" s="169"/>
      <c r="OL297" s="12"/>
      <c r="OM297" s="169"/>
      <c r="ON297" s="12"/>
      <c r="OO297" s="169"/>
      <c r="OP297" s="12"/>
      <c r="OQ297" s="169"/>
      <c r="OR297" s="12"/>
      <c r="OS297" s="12"/>
      <c r="OT297" s="12"/>
      <c r="OU297" s="33"/>
      <c r="OV297" s="33"/>
      <c r="OW297" s="33"/>
      <c r="OX297" s="33"/>
      <c r="OY297" s="33"/>
      <c r="OZ297" s="33"/>
      <c r="PA297" s="33"/>
      <c r="PB297" s="33"/>
      <c r="PC297" s="33"/>
      <c r="PD297" s="33"/>
      <c r="PE297" s="33"/>
      <c r="PF297" s="33"/>
      <c r="PG297" s="33"/>
      <c r="PH297" s="33"/>
      <c r="PI297" s="33"/>
      <c r="PJ297" s="33"/>
      <c r="PK297" s="33"/>
      <c r="PL297" s="33"/>
    </row>
    <row r="298" spans="1:428">
      <c r="A298" s="2"/>
      <c r="B298" s="2"/>
      <c r="C298" s="2"/>
      <c r="D298" s="2"/>
      <c r="E298" s="3"/>
      <c r="F298" s="4"/>
      <c r="G298" s="5"/>
      <c r="H298" s="6"/>
      <c r="I298" s="7"/>
      <c r="J298" s="45"/>
      <c r="K298" s="48"/>
      <c r="L298" s="8"/>
      <c r="M298" s="9"/>
      <c r="N298" s="4"/>
      <c r="O298" s="8"/>
      <c r="P298" s="9"/>
      <c r="Q298" s="16"/>
      <c r="R298" s="17"/>
      <c r="S298" s="9"/>
      <c r="T298" s="4"/>
      <c r="U298" s="6"/>
      <c r="V298" s="40"/>
      <c r="W298" s="4"/>
      <c r="X298" s="5"/>
      <c r="Y298" s="6"/>
      <c r="Z298" s="4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6"/>
      <c r="BK298" s="10"/>
      <c r="BL298" s="10"/>
      <c r="BM298" s="11"/>
      <c r="BN298" s="7"/>
      <c r="BO298" s="8"/>
      <c r="BP298" s="9"/>
      <c r="BQ298" s="4"/>
      <c r="BR298" s="8"/>
      <c r="BS298" s="9"/>
      <c r="BT298" s="7"/>
      <c r="BU298" s="9"/>
      <c r="BV298" s="76"/>
      <c r="BW298" s="4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6"/>
      <c r="DH298" s="10"/>
      <c r="DI298" s="11"/>
      <c r="DJ298" s="7"/>
      <c r="DK298" s="8"/>
      <c r="DL298" s="9"/>
      <c r="DM298" s="7"/>
      <c r="DN298" s="8"/>
      <c r="DO298" s="18"/>
      <c r="DP298" s="4"/>
      <c r="DQ298" s="5"/>
      <c r="DR298" s="6"/>
      <c r="DS298" s="4"/>
      <c r="DT298" s="5"/>
      <c r="DU298" s="5"/>
      <c r="DV298" s="5"/>
      <c r="DW298" s="6"/>
      <c r="DX298" s="10"/>
      <c r="DY298" s="13"/>
      <c r="DZ298" s="14"/>
      <c r="EA298" s="15"/>
      <c r="EB298" s="13"/>
      <c r="EC298" s="14"/>
      <c r="ED298" s="15"/>
      <c r="EE298" s="13"/>
      <c r="EF298" s="14"/>
      <c r="EG298" s="15"/>
      <c r="EH298" s="13"/>
      <c r="EI298" s="14"/>
      <c r="EJ298" s="15"/>
      <c r="EK298" s="13"/>
      <c r="EL298" s="14"/>
      <c r="EM298" s="15"/>
      <c r="EN298" s="13"/>
      <c r="EO298" s="14"/>
      <c r="EP298" s="15"/>
      <c r="EQ298" s="13"/>
      <c r="ER298" s="14"/>
      <c r="ES298" s="15"/>
      <c r="ET298" s="13"/>
      <c r="EU298" s="14"/>
      <c r="EV298" s="15"/>
      <c r="EW298" s="13"/>
      <c r="EX298" s="14"/>
      <c r="EY298" s="15"/>
      <c r="EZ298" s="13"/>
      <c r="FA298" s="14"/>
      <c r="FB298" s="15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69"/>
      <c r="JJ298" s="12"/>
      <c r="JK298" s="12"/>
      <c r="JL298" s="12"/>
      <c r="JM298" s="169"/>
      <c r="JN298" s="12"/>
      <c r="JO298" s="169"/>
      <c r="JP298" s="12"/>
      <c r="JQ298" s="169"/>
      <c r="JR298" s="12"/>
      <c r="JS298" s="169"/>
      <c r="JT298" s="12"/>
      <c r="JU298" s="169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69"/>
      <c r="OF298" s="12"/>
      <c r="OG298" s="12"/>
      <c r="OH298" s="12"/>
      <c r="OI298" s="169"/>
      <c r="OJ298" s="12"/>
      <c r="OK298" s="169"/>
      <c r="OL298" s="12"/>
      <c r="OM298" s="169"/>
      <c r="ON298" s="12"/>
      <c r="OO298" s="169"/>
      <c r="OP298" s="12"/>
      <c r="OQ298" s="169"/>
      <c r="OR298" s="12"/>
      <c r="OS298" s="12"/>
      <c r="OT298" s="12"/>
      <c r="OU298" s="33"/>
      <c r="OV298" s="33"/>
      <c r="OW298" s="33"/>
      <c r="OX298" s="33"/>
      <c r="OY298" s="33"/>
      <c r="OZ298" s="33"/>
      <c r="PA298" s="33"/>
      <c r="PB298" s="33"/>
      <c r="PC298" s="33"/>
      <c r="PD298" s="33"/>
      <c r="PE298" s="33"/>
      <c r="PF298" s="33"/>
      <c r="PG298" s="33"/>
      <c r="PH298" s="33"/>
      <c r="PI298" s="33"/>
      <c r="PJ298" s="33"/>
      <c r="PK298" s="33"/>
      <c r="PL298" s="33"/>
    </row>
    <row r="299" spans="1:428">
      <c r="A299" s="2"/>
      <c r="B299" s="2"/>
      <c r="C299" s="2"/>
      <c r="D299" s="2"/>
      <c r="E299" s="3"/>
      <c r="F299" s="4"/>
      <c r="G299" s="5"/>
      <c r="H299" s="6"/>
      <c r="I299" s="7"/>
      <c r="J299" s="45"/>
      <c r="K299" s="48"/>
      <c r="L299" s="8"/>
      <c r="M299" s="9"/>
      <c r="N299" s="4"/>
      <c r="O299" s="8"/>
      <c r="P299" s="9"/>
      <c r="Q299" s="16"/>
      <c r="R299" s="17"/>
      <c r="S299" s="9"/>
      <c r="T299" s="4"/>
      <c r="U299" s="6"/>
      <c r="V299" s="40"/>
      <c r="W299" s="4"/>
      <c r="X299" s="5"/>
      <c r="Y299" s="6"/>
      <c r="Z299" s="4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6"/>
      <c r="BK299" s="10"/>
      <c r="BL299" s="10"/>
      <c r="BM299" s="11"/>
      <c r="BN299" s="7"/>
      <c r="BO299" s="8"/>
      <c r="BP299" s="9"/>
      <c r="BQ299" s="4"/>
      <c r="BR299" s="8"/>
      <c r="BS299" s="9"/>
      <c r="BT299" s="7"/>
      <c r="BU299" s="9"/>
      <c r="BV299" s="76"/>
      <c r="BW299" s="4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6"/>
      <c r="DH299" s="10"/>
      <c r="DI299" s="11"/>
      <c r="DJ299" s="7"/>
      <c r="DK299" s="8"/>
      <c r="DL299" s="9"/>
      <c r="DM299" s="7"/>
      <c r="DN299" s="8"/>
      <c r="DO299" s="18"/>
      <c r="DP299" s="4"/>
      <c r="DQ299" s="5"/>
      <c r="DR299" s="6"/>
      <c r="DS299" s="4"/>
      <c r="DT299" s="5"/>
      <c r="DU299" s="5"/>
      <c r="DV299" s="5"/>
      <c r="DW299" s="6"/>
      <c r="DX299" s="10"/>
      <c r="DY299" s="13"/>
      <c r="DZ299" s="14"/>
      <c r="EA299" s="15"/>
      <c r="EB299" s="13"/>
      <c r="EC299" s="14"/>
      <c r="ED299" s="15"/>
      <c r="EE299" s="13"/>
      <c r="EF299" s="14"/>
      <c r="EG299" s="15"/>
      <c r="EH299" s="13"/>
      <c r="EI299" s="14"/>
      <c r="EJ299" s="15"/>
      <c r="EK299" s="13"/>
      <c r="EL299" s="14"/>
      <c r="EM299" s="15"/>
      <c r="EN299" s="13"/>
      <c r="EO299" s="14"/>
      <c r="EP299" s="15"/>
      <c r="EQ299" s="13"/>
      <c r="ER299" s="14"/>
      <c r="ES299" s="15"/>
      <c r="ET299" s="13"/>
      <c r="EU299" s="14"/>
      <c r="EV299" s="15"/>
      <c r="EW299" s="13"/>
      <c r="EX299" s="14"/>
      <c r="EY299" s="15"/>
      <c r="EZ299" s="13"/>
      <c r="FA299" s="14"/>
      <c r="FB299" s="15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69"/>
      <c r="JJ299" s="12"/>
      <c r="JK299" s="12"/>
      <c r="JL299" s="12"/>
      <c r="JM299" s="169"/>
      <c r="JN299" s="12"/>
      <c r="JO299" s="169"/>
      <c r="JP299" s="12"/>
      <c r="JQ299" s="169"/>
      <c r="JR299" s="12"/>
      <c r="JS299" s="169"/>
      <c r="JT299" s="12"/>
      <c r="JU299" s="169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69"/>
      <c r="OF299" s="12"/>
      <c r="OG299" s="12"/>
      <c r="OH299" s="12"/>
      <c r="OI299" s="169"/>
      <c r="OJ299" s="12"/>
      <c r="OK299" s="169"/>
      <c r="OL299" s="12"/>
      <c r="OM299" s="169"/>
      <c r="ON299" s="12"/>
      <c r="OO299" s="169"/>
      <c r="OP299" s="12"/>
      <c r="OQ299" s="169"/>
      <c r="OR299" s="12"/>
      <c r="OS299" s="12"/>
      <c r="OT299" s="12"/>
      <c r="OU299" s="33"/>
      <c r="OV299" s="33"/>
      <c r="OW299" s="33"/>
      <c r="OX299" s="33"/>
      <c r="OY299" s="33"/>
      <c r="OZ299" s="33"/>
      <c r="PA299" s="33"/>
      <c r="PB299" s="33"/>
      <c r="PC299" s="33"/>
      <c r="PD299" s="33"/>
      <c r="PE299" s="33"/>
      <c r="PF299" s="33"/>
      <c r="PG299" s="33"/>
      <c r="PH299" s="33"/>
      <c r="PI299" s="33"/>
      <c r="PJ299" s="33"/>
      <c r="PK299" s="33"/>
      <c r="PL299" s="33"/>
    </row>
    <row r="300" spans="1:428">
      <c r="A300" s="2"/>
      <c r="B300" s="2"/>
      <c r="C300" s="2"/>
      <c r="D300" s="2"/>
      <c r="E300" s="3"/>
      <c r="F300" s="4"/>
      <c r="G300" s="5"/>
      <c r="H300" s="6"/>
      <c r="I300" s="7"/>
      <c r="J300" s="45"/>
      <c r="K300" s="48"/>
      <c r="L300" s="8"/>
      <c r="M300" s="9"/>
      <c r="N300" s="4"/>
      <c r="O300" s="8"/>
      <c r="P300" s="9"/>
      <c r="Q300" s="16"/>
      <c r="R300" s="17"/>
      <c r="S300" s="9"/>
      <c r="T300" s="4"/>
      <c r="U300" s="6"/>
      <c r="V300" s="40"/>
      <c r="W300" s="4"/>
      <c r="X300" s="5"/>
      <c r="Y300" s="6"/>
      <c r="Z300" s="4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6"/>
      <c r="BK300" s="10"/>
      <c r="BL300" s="10"/>
      <c r="BM300" s="11"/>
      <c r="BN300" s="7"/>
      <c r="BO300" s="8"/>
      <c r="BP300" s="9"/>
      <c r="BQ300" s="4"/>
      <c r="BR300" s="8"/>
      <c r="BS300" s="9"/>
      <c r="BT300" s="7"/>
      <c r="BU300" s="9"/>
      <c r="BV300" s="76"/>
      <c r="BW300" s="4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6"/>
      <c r="DH300" s="10"/>
      <c r="DI300" s="11"/>
      <c r="DJ300" s="7"/>
      <c r="DK300" s="8"/>
      <c r="DL300" s="9"/>
      <c r="DM300" s="7"/>
      <c r="DN300" s="8"/>
      <c r="DO300" s="18"/>
      <c r="DP300" s="4"/>
      <c r="DQ300" s="5"/>
      <c r="DR300" s="6"/>
      <c r="DS300" s="4"/>
      <c r="DT300" s="5"/>
      <c r="DU300" s="5"/>
      <c r="DV300" s="5"/>
      <c r="DW300" s="6"/>
      <c r="DX300" s="10"/>
      <c r="DY300" s="13"/>
      <c r="DZ300" s="14"/>
      <c r="EA300" s="15"/>
      <c r="EB300" s="13"/>
      <c r="EC300" s="14"/>
      <c r="ED300" s="15"/>
      <c r="EE300" s="13"/>
      <c r="EF300" s="14"/>
      <c r="EG300" s="15"/>
      <c r="EH300" s="13"/>
      <c r="EI300" s="14"/>
      <c r="EJ300" s="15"/>
      <c r="EK300" s="13"/>
      <c r="EL300" s="14"/>
      <c r="EM300" s="15"/>
      <c r="EN300" s="13"/>
      <c r="EO300" s="14"/>
      <c r="EP300" s="15"/>
      <c r="EQ300" s="13"/>
      <c r="ER300" s="14"/>
      <c r="ES300" s="15"/>
      <c r="ET300" s="13"/>
      <c r="EU300" s="14"/>
      <c r="EV300" s="15"/>
      <c r="EW300" s="13"/>
      <c r="EX300" s="14"/>
      <c r="EY300" s="15"/>
      <c r="EZ300" s="13"/>
      <c r="FA300" s="14"/>
      <c r="FB300" s="15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69"/>
      <c r="JJ300" s="12"/>
      <c r="JK300" s="12"/>
      <c r="JL300" s="12"/>
      <c r="JM300" s="169"/>
      <c r="JN300" s="12"/>
      <c r="JO300" s="169"/>
      <c r="JP300" s="12"/>
      <c r="JQ300" s="169"/>
      <c r="JR300" s="12"/>
      <c r="JS300" s="169"/>
      <c r="JT300" s="12"/>
      <c r="JU300" s="169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69"/>
      <c r="OF300" s="12"/>
      <c r="OG300" s="12"/>
      <c r="OH300" s="12"/>
      <c r="OI300" s="169"/>
      <c r="OJ300" s="12"/>
      <c r="OK300" s="169"/>
      <c r="OL300" s="12"/>
      <c r="OM300" s="169"/>
      <c r="ON300" s="12"/>
      <c r="OO300" s="169"/>
      <c r="OP300" s="12"/>
      <c r="OQ300" s="169"/>
      <c r="OR300" s="12"/>
      <c r="OS300" s="12"/>
      <c r="OT300" s="12"/>
      <c r="OU300" s="33"/>
      <c r="OV300" s="33"/>
      <c r="OW300" s="33"/>
      <c r="OX300" s="33"/>
      <c r="OY300" s="33"/>
      <c r="OZ300" s="33"/>
      <c r="PA300" s="33"/>
      <c r="PB300" s="33"/>
      <c r="PC300" s="33"/>
      <c r="PD300" s="33"/>
      <c r="PE300" s="33"/>
      <c r="PF300" s="33"/>
      <c r="PG300" s="33"/>
      <c r="PH300" s="33"/>
      <c r="PI300" s="33"/>
      <c r="PJ300" s="33"/>
      <c r="PK300" s="33"/>
      <c r="PL300" s="33"/>
    </row>
    <row r="301" spans="1:428">
      <c r="A301" s="2"/>
      <c r="B301" s="2"/>
      <c r="C301" s="2"/>
      <c r="D301" s="2"/>
      <c r="E301" s="3"/>
      <c r="F301" s="4"/>
      <c r="G301" s="5"/>
      <c r="H301" s="6"/>
      <c r="I301" s="7"/>
      <c r="J301" s="45"/>
      <c r="K301" s="48"/>
      <c r="L301" s="8"/>
      <c r="M301" s="9"/>
      <c r="N301" s="4"/>
      <c r="O301" s="8"/>
      <c r="P301" s="9"/>
      <c r="Q301" s="16"/>
      <c r="R301" s="17"/>
      <c r="S301" s="9"/>
      <c r="T301" s="4"/>
      <c r="U301" s="6"/>
      <c r="V301" s="40"/>
      <c r="W301" s="4"/>
      <c r="X301" s="5"/>
      <c r="Y301" s="6"/>
      <c r="Z301" s="4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6"/>
      <c r="BK301" s="10"/>
      <c r="BL301" s="10"/>
      <c r="BM301" s="11"/>
      <c r="BN301" s="7"/>
      <c r="BO301" s="8"/>
      <c r="BP301" s="9"/>
      <c r="BQ301" s="4"/>
      <c r="BR301" s="8"/>
      <c r="BS301" s="9"/>
      <c r="BT301" s="7"/>
      <c r="BU301" s="9"/>
      <c r="BV301" s="76"/>
      <c r="BW301" s="4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6"/>
      <c r="DH301" s="10"/>
      <c r="DI301" s="11"/>
      <c r="DJ301" s="7"/>
      <c r="DK301" s="8"/>
      <c r="DL301" s="9"/>
      <c r="DM301" s="7"/>
      <c r="DN301" s="8"/>
      <c r="DO301" s="18"/>
      <c r="DP301" s="4"/>
      <c r="DQ301" s="5"/>
      <c r="DR301" s="6"/>
      <c r="DS301" s="4"/>
      <c r="DT301" s="5"/>
      <c r="DU301" s="5"/>
      <c r="DV301" s="5"/>
      <c r="DW301" s="6"/>
      <c r="DX301" s="10"/>
      <c r="DY301" s="13"/>
      <c r="DZ301" s="14"/>
      <c r="EA301" s="15"/>
      <c r="EB301" s="13"/>
      <c r="EC301" s="14"/>
      <c r="ED301" s="15"/>
      <c r="EE301" s="13"/>
      <c r="EF301" s="14"/>
      <c r="EG301" s="15"/>
      <c r="EH301" s="13"/>
      <c r="EI301" s="14"/>
      <c r="EJ301" s="15"/>
      <c r="EK301" s="13"/>
      <c r="EL301" s="14"/>
      <c r="EM301" s="15"/>
      <c r="EN301" s="13"/>
      <c r="EO301" s="14"/>
      <c r="EP301" s="15"/>
      <c r="EQ301" s="13"/>
      <c r="ER301" s="14"/>
      <c r="ES301" s="15"/>
      <c r="ET301" s="13"/>
      <c r="EU301" s="14"/>
      <c r="EV301" s="15"/>
      <c r="EW301" s="13"/>
      <c r="EX301" s="14"/>
      <c r="EY301" s="15"/>
      <c r="EZ301" s="13"/>
      <c r="FA301" s="14"/>
      <c r="FB301" s="15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69"/>
      <c r="JJ301" s="12"/>
      <c r="JK301" s="12"/>
      <c r="JL301" s="12"/>
      <c r="JM301" s="169"/>
      <c r="JN301" s="12"/>
      <c r="JO301" s="169"/>
      <c r="JP301" s="12"/>
      <c r="JQ301" s="169"/>
      <c r="JR301" s="12"/>
      <c r="JS301" s="169"/>
      <c r="JT301" s="12"/>
      <c r="JU301" s="169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69"/>
      <c r="OF301" s="12"/>
      <c r="OG301" s="12"/>
      <c r="OH301" s="12"/>
      <c r="OI301" s="169"/>
      <c r="OJ301" s="12"/>
      <c r="OK301" s="169"/>
      <c r="OL301" s="12"/>
      <c r="OM301" s="169"/>
      <c r="ON301" s="12"/>
      <c r="OO301" s="169"/>
      <c r="OP301" s="12"/>
      <c r="OQ301" s="169"/>
      <c r="OR301" s="12"/>
      <c r="OS301" s="12"/>
      <c r="OT301" s="12"/>
      <c r="OU301" s="33"/>
      <c r="OV301" s="33"/>
      <c r="OW301" s="33"/>
      <c r="OX301" s="33"/>
      <c r="OY301" s="33"/>
      <c r="OZ301" s="33"/>
      <c r="PA301" s="33"/>
      <c r="PB301" s="33"/>
      <c r="PC301" s="33"/>
      <c r="PD301" s="33"/>
      <c r="PE301" s="33"/>
      <c r="PF301" s="33"/>
      <c r="PG301" s="33"/>
      <c r="PH301" s="33"/>
      <c r="PI301" s="33"/>
      <c r="PJ301" s="33"/>
      <c r="PK301" s="33"/>
      <c r="PL301" s="33"/>
    </row>
    <row r="302" spans="1:428">
      <c r="A302" s="2"/>
      <c r="B302" s="2"/>
      <c r="C302" s="2"/>
      <c r="D302" s="2"/>
      <c r="E302" s="3"/>
      <c r="F302" s="4"/>
      <c r="G302" s="5"/>
      <c r="H302" s="6"/>
      <c r="I302" s="7"/>
      <c r="J302" s="45"/>
      <c r="K302" s="48"/>
      <c r="L302" s="8"/>
      <c r="M302" s="9"/>
      <c r="N302" s="4"/>
      <c r="O302" s="8"/>
      <c r="P302" s="9"/>
      <c r="Q302" s="16"/>
      <c r="R302" s="17"/>
      <c r="S302" s="9"/>
      <c r="T302" s="4"/>
      <c r="U302" s="6"/>
      <c r="V302" s="40"/>
      <c r="W302" s="4"/>
      <c r="X302" s="5"/>
      <c r="Y302" s="6"/>
      <c r="Z302" s="4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6"/>
      <c r="BK302" s="10"/>
      <c r="BL302" s="10"/>
      <c r="BM302" s="11"/>
      <c r="BN302" s="7"/>
      <c r="BO302" s="8"/>
      <c r="BP302" s="9"/>
      <c r="BQ302" s="4"/>
      <c r="BR302" s="8"/>
      <c r="BS302" s="9"/>
      <c r="BT302" s="7"/>
      <c r="BU302" s="9"/>
      <c r="BV302" s="76"/>
      <c r="BW302" s="4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6"/>
      <c r="DH302" s="10"/>
      <c r="DI302" s="11"/>
      <c r="DJ302" s="7"/>
      <c r="DK302" s="8"/>
      <c r="DL302" s="9"/>
      <c r="DM302" s="7"/>
      <c r="DN302" s="8"/>
      <c r="DO302" s="18"/>
      <c r="DP302" s="4"/>
      <c r="DQ302" s="5"/>
      <c r="DR302" s="6"/>
      <c r="DS302" s="4"/>
      <c r="DT302" s="5"/>
      <c r="DU302" s="5"/>
      <c r="DV302" s="5"/>
      <c r="DW302" s="6"/>
      <c r="DX302" s="10"/>
      <c r="DY302" s="13"/>
      <c r="DZ302" s="14"/>
      <c r="EA302" s="15"/>
      <c r="EB302" s="13"/>
      <c r="EC302" s="14"/>
      <c r="ED302" s="15"/>
      <c r="EE302" s="13"/>
      <c r="EF302" s="14"/>
      <c r="EG302" s="15"/>
      <c r="EH302" s="13"/>
      <c r="EI302" s="14"/>
      <c r="EJ302" s="15"/>
      <c r="EK302" s="13"/>
      <c r="EL302" s="14"/>
      <c r="EM302" s="15"/>
      <c r="EN302" s="13"/>
      <c r="EO302" s="14"/>
      <c r="EP302" s="15"/>
      <c r="EQ302" s="13"/>
      <c r="ER302" s="14"/>
      <c r="ES302" s="15"/>
      <c r="ET302" s="13"/>
      <c r="EU302" s="14"/>
      <c r="EV302" s="15"/>
      <c r="EW302" s="13"/>
      <c r="EX302" s="14"/>
      <c r="EY302" s="15"/>
      <c r="EZ302" s="13"/>
      <c r="FA302" s="14"/>
      <c r="FB302" s="15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69"/>
      <c r="JJ302" s="12"/>
      <c r="JK302" s="12"/>
      <c r="JL302" s="12"/>
      <c r="JM302" s="169"/>
      <c r="JN302" s="12"/>
      <c r="JO302" s="169"/>
      <c r="JP302" s="12"/>
      <c r="JQ302" s="169"/>
      <c r="JR302" s="12"/>
      <c r="JS302" s="169"/>
      <c r="JT302" s="12"/>
      <c r="JU302" s="169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69"/>
      <c r="OF302" s="12"/>
      <c r="OG302" s="12"/>
      <c r="OH302" s="12"/>
      <c r="OI302" s="169"/>
      <c r="OJ302" s="12"/>
      <c r="OK302" s="169"/>
      <c r="OL302" s="12"/>
      <c r="OM302" s="169"/>
      <c r="ON302" s="12"/>
      <c r="OO302" s="169"/>
      <c r="OP302" s="12"/>
      <c r="OQ302" s="169"/>
      <c r="OR302" s="12"/>
      <c r="OS302" s="12"/>
      <c r="OT302" s="12"/>
      <c r="OU302" s="33"/>
      <c r="OV302" s="33"/>
      <c r="OW302" s="33"/>
      <c r="OX302" s="33"/>
      <c r="OY302" s="33"/>
      <c r="OZ302" s="33"/>
      <c r="PA302" s="33"/>
      <c r="PB302" s="33"/>
      <c r="PC302" s="33"/>
      <c r="PD302" s="33"/>
      <c r="PE302" s="33"/>
      <c r="PF302" s="33"/>
      <c r="PG302" s="33"/>
      <c r="PH302" s="33"/>
      <c r="PI302" s="33"/>
      <c r="PJ302" s="33"/>
      <c r="PK302" s="33"/>
      <c r="PL302" s="33"/>
    </row>
    <row r="303" spans="1:428">
      <c r="A303" s="2"/>
      <c r="B303" s="2"/>
      <c r="C303" s="2"/>
      <c r="D303" s="2"/>
      <c r="E303" s="3"/>
      <c r="F303" s="4"/>
      <c r="G303" s="5"/>
      <c r="H303" s="6"/>
      <c r="I303" s="7"/>
      <c r="J303" s="45"/>
      <c r="K303" s="48"/>
      <c r="L303" s="8"/>
      <c r="M303" s="9"/>
      <c r="N303" s="4"/>
      <c r="O303" s="8"/>
      <c r="P303" s="9"/>
      <c r="Q303" s="16"/>
      <c r="R303" s="17"/>
      <c r="S303" s="9"/>
      <c r="T303" s="4"/>
      <c r="U303" s="6"/>
      <c r="V303" s="40"/>
      <c r="W303" s="4"/>
      <c r="X303" s="5"/>
      <c r="Y303" s="6"/>
      <c r="Z303" s="4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6"/>
      <c r="BK303" s="10"/>
      <c r="BL303" s="10"/>
      <c r="BM303" s="11"/>
      <c r="BN303" s="7"/>
      <c r="BO303" s="8"/>
      <c r="BP303" s="9"/>
      <c r="BQ303" s="4"/>
      <c r="BR303" s="8"/>
      <c r="BS303" s="9"/>
      <c r="BT303" s="7"/>
      <c r="BU303" s="9"/>
      <c r="BV303" s="76"/>
      <c r="BW303" s="4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6"/>
      <c r="DH303" s="10"/>
      <c r="DI303" s="11"/>
      <c r="DJ303" s="7"/>
      <c r="DK303" s="8"/>
      <c r="DL303" s="9"/>
      <c r="DM303" s="7"/>
      <c r="DN303" s="8"/>
      <c r="DO303" s="18"/>
      <c r="DP303" s="4"/>
      <c r="DQ303" s="5"/>
      <c r="DR303" s="6"/>
      <c r="DS303" s="4"/>
      <c r="DT303" s="5"/>
      <c r="DU303" s="5"/>
      <c r="DV303" s="5"/>
      <c r="DW303" s="6"/>
      <c r="DX303" s="10"/>
      <c r="DY303" s="13"/>
      <c r="DZ303" s="14"/>
      <c r="EA303" s="15"/>
      <c r="EB303" s="13"/>
      <c r="EC303" s="14"/>
      <c r="ED303" s="15"/>
      <c r="EE303" s="13"/>
      <c r="EF303" s="14"/>
      <c r="EG303" s="15"/>
      <c r="EH303" s="13"/>
      <c r="EI303" s="14"/>
      <c r="EJ303" s="15"/>
      <c r="EK303" s="13"/>
      <c r="EL303" s="14"/>
      <c r="EM303" s="15"/>
      <c r="EN303" s="13"/>
      <c r="EO303" s="14"/>
      <c r="EP303" s="15"/>
      <c r="EQ303" s="13"/>
      <c r="ER303" s="14"/>
      <c r="ES303" s="15"/>
      <c r="ET303" s="13"/>
      <c r="EU303" s="14"/>
      <c r="EV303" s="15"/>
      <c r="EW303" s="13"/>
      <c r="EX303" s="14"/>
      <c r="EY303" s="15"/>
      <c r="EZ303" s="13"/>
      <c r="FA303" s="14"/>
      <c r="FB303" s="15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69"/>
      <c r="JJ303" s="12"/>
      <c r="JK303" s="12"/>
      <c r="JL303" s="12"/>
      <c r="JM303" s="169"/>
      <c r="JN303" s="12"/>
      <c r="JO303" s="169"/>
      <c r="JP303" s="12"/>
      <c r="JQ303" s="169"/>
      <c r="JR303" s="12"/>
      <c r="JS303" s="169"/>
      <c r="JT303" s="12"/>
      <c r="JU303" s="169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69"/>
      <c r="OF303" s="12"/>
      <c r="OG303" s="12"/>
      <c r="OH303" s="12"/>
      <c r="OI303" s="169"/>
      <c r="OJ303" s="12"/>
      <c r="OK303" s="169"/>
      <c r="OL303" s="12"/>
      <c r="OM303" s="169"/>
      <c r="ON303" s="12"/>
      <c r="OO303" s="169"/>
      <c r="OP303" s="12"/>
      <c r="OQ303" s="169"/>
      <c r="OR303" s="12"/>
      <c r="OS303" s="12"/>
      <c r="OT303" s="12"/>
      <c r="OU303" s="33"/>
      <c r="OV303" s="33"/>
      <c r="OW303" s="33"/>
      <c r="OX303" s="33"/>
      <c r="OY303" s="33"/>
      <c r="OZ303" s="33"/>
      <c r="PA303" s="33"/>
      <c r="PB303" s="33"/>
      <c r="PC303" s="33"/>
      <c r="PD303" s="33"/>
      <c r="PE303" s="33"/>
      <c r="PF303" s="33"/>
      <c r="PG303" s="33"/>
      <c r="PH303" s="33"/>
      <c r="PI303" s="33"/>
      <c r="PJ303" s="33"/>
      <c r="PK303" s="33"/>
      <c r="PL303" s="33"/>
    </row>
    <row r="304" spans="1:428">
      <c r="A304" s="2"/>
      <c r="B304" s="2"/>
      <c r="C304" s="2"/>
      <c r="D304" s="2"/>
      <c r="E304" s="3"/>
      <c r="F304" s="4"/>
      <c r="G304" s="5"/>
      <c r="H304" s="6"/>
      <c r="I304" s="7"/>
      <c r="J304" s="45"/>
      <c r="K304" s="48"/>
      <c r="L304" s="8"/>
      <c r="M304" s="9"/>
      <c r="N304" s="4"/>
      <c r="O304" s="8"/>
      <c r="P304" s="9"/>
      <c r="Q304" s="16"/>
      <c r="R304" s="17"/>
      <c r="S304" s="9"/>
      <c r="T304" s="4"/>
      <c r="U304" s="6"/>
      <c r="V304" s="40"/>
      <c r="W304" s="4"/>
      <c r="X304" s="5"/>
      <c r="Y304" s="6"/>
      <c r="Z304" s="4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6"/>
      <c r="BK304" s="10"/>
      <c r="BL304" s="10"/>
      <c r="BM304" s="11"/>
      <c r="BN304" s="7"/>
      <c r="BO304" s="8"/>
      <c r="BP304" s="9"/>
      <c r="BQ304" s="4"/>
      <c r="BR304" s="8"/>
      <c r="BS304" s="9"/>
      <c r="BT304" s="7"/>
      <c r="BU304" s="9"/>
      <c r="BV304" s="76"/>
      <c r="BW304" s="4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6"/>
      <c r="DH304" s="10"/>
      <c r="DI304" s="11"/>
      <c r="DJ304" s="7"/>
      <c r="DK304" s="8"/>
      <c r="DL304" s="9"/>
      <c r="DM304" s="7"/>
      <c r="DN304" s="8"/>
      <c r="DO304" s="18"/>
      <c r="DP304" s="4"/>
      <c r="DQ304" s="5"/>
      <c r="DR304" s="6"/>
      <c r="DS304" s="4"/>
      <c r="DT304" s="5"/>
      <c r="DU304" s="5"/>
      <c r="DV304" s="5"/>
      <c r="DW304" s="6"/>
      <c r="DX304" s="10"/>
      <c r="DY304" s="13"/>
      <c r="DZ304" s="14"/>
      <c r="EA304" s="15"/>
      <c r="EB304" s="13"/>
      <c r="EC304" s="14"/>
      <c r="ED304" s="15"/>
      <c r="EE304" s="13"/>
      <c r="EF304" s="14"/>
      <c r="EG304" s="15"/>
      <c r="EH304" s="13"/>
      <c r="EI304" s="14"/>
      <c r="EJ304" s="15"/>
      <c r="EK304" s="13"/>
      <c r="EL304" s="14"/>
      <c r="EM304" s="15"/>
      <c r="EN304" s="13"/>
      <c r="EO304" s="14"/>
      <c r="EP304" s="15"/>
      <c r="EQ304" s="13"/>
      <c r="ER304" s="14"/>
      <c r="ES304" s="15"/>
      <c r="ET304" s="13"/>
      <c r="EU304" s="14"/>
      <c r="EV304" s="15"/>
      <c r="EW304" s="13"/>
      <c r="EX304" s="14"/>
      <c r="EY304" s="15"/>
      <c r="EZ304" s="13"/>
      <c r="FA304" s="14"/>
      <c r="FB304" s="15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69"/>
      <c r="JJ304" s="12"/>
      <c r="JK304" s="12"/>
      <c r="JL304" s="12"/>
      <c r="JM304" s="169"/>
      <c r="JN304" s="12"/>
      <c r="JO304" s="169"/>
      <c r="JP304" s="12"/>
      <c r="JQ304" s="169"/>
      <c r="JR304" s="12"/>
      <c r="JS304" s="169"/>
      <c r="JT304" s="12"/>
      <c r="JU304" s="169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69"/>
      <c r="OF304" s="12"/>
      <c r="OG304" s="12"/>
      <c r="OH304" s="12"/>
      <c r="OI304" s="169"/>
      <c r="OJ304" s="12"/>
      <c r="OK304" s="169"/>
      <c r="OL304" s="12"/>
      <c r="OM304" s="169"/>
      <c r="ON304" s="12"/>
      <c r="OO304" s="169"/>
      <c r="OP304" s="12"/>
      <c r="OQ304" s="169"/>
      <c r="OR304" s="12"/>
      <c r="OS304" s="12"/>
      <c r="OT304" s="12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</row>
    <row r="305" spans="1:428">
      <c r="A305" s="2"/>
      <c r="B305" s="2"/>
      <c r="C305" s="2"/>
      <c r="D305" s="2"/>
      <c r="E305" s="3"/>
      <c r="F305" s="4"/>
      <c r="G305" s="5"/>
      <c r="H305" s="6"/>
      <c r="I305" s="7"/>
      <c r="J305" s="45"/>
      <c r="K305" s="48"/>
      <c r="L305" s="8"/>
      <c r="M305" s="9"/>
      <c r="N305" s="4"/>
      <c r="O305" s="8"/>
      <c r="P305" s="9"/>
      <c r="Q305" s="16"/>
      <c r="R305" s="17"/>
      <c r="S305" s="9"/>
      <c r="T305" s="4"/>
      <c r="U305" s="6"/>
      <c r="V305" s="40"/>
      <c r="W305" s="4"/>
      <c r="X305" s="5"/>
      <c r="Y305" s="6"/>
      <c r="Z305" s="4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6"/>
      <c r="BK305" s="10"/>
      <c r="BL305" s="10"/>
      <c r="BM305" s="11"/>
      <c r="BN305" s="7"/>
      <c r="BO305" s="8"/>
      <c r="BP305" s="9"/>
      <c r="BQ305" s="4"/>
      <c r="BR305" s="8"/>
      <c r="BS305" s="9"/>
      <c r="BT305" s="7"/>
      <c r="BU305" s="9"/>
      <c r="BV305" s="76"/>
      <c r="BW305" s="4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6"/>
      <c r="DH305" s="10"/>
      <c r="DI305" s="11"/>
      <c r="DJ305" s="7"/>
      <c r="DK305" s="8"/>
      <c r="DL305" s="9"/>
      <c r="DM305" s="7"/>
      <c r="DN305" s="8"/>
      <c r="DO305" s="18"/>
      <c r="DP305" s="4"/>
      <c r="DQ305" s="5"/>
      <c r="DR305" s="6"/>
      <c r="DS305" s="4"/>
      <c r="DT305" s="5"/>
      <c r="DU305" s="5"/>
      <c r="DV305" s="5"/>
      <c r="DW305" s="6"/>
      <c r="DX305" s="10"/>
      <c r="DY305" s="13"/>
      <c r="DZ305" s="14"/>
      <c r="EA305" s="15"/>
      <c r="EB305" s="13"/>
      <c r="EC305" s="14"/>
      <c r="ED305" s="15"/>
      <c r="EE305" s="13"/>
      <c r="EF305" s="14"/>
      <c r="EG305" s="15"/>
      <c r="EH305" s="13"/>
      <c r="EI305" s="14"/>
      <c r="EJ305" s="15"/>
      <c r="EK305" s="13"/>
      <c r="EL305" s="14"/>
      <c r="EM305" s="15"/>
      <c r="EN305" s="13"/>
      <c r="EO305" s="14"/>
      <c r="EP305" s="15"/>
      <c r="EQ305" s="13"/>
      <c r="ER305" s="14"/>
      <c r="ES305" s="15"/>
      <c r="ET305" s="13"/>
      <c r="EU305" s="14"/>
      <c r="EV305" s="15"/>
      <c r="EW305" s="13"/>
      <c r="EX305" s="14"/>
      <c r="EY305" s="15"/>
      <c r="EZ305" s="13"/>
      <c r="FA305" s="14"/>
      <c r="FB305" s="15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69"/>
      <c r="JJ305" s="12"/>
      <c r="JK305" s="12"/>
      <c r="JL305" s="12"/>
      <c r="JM305" s="169"/>
      <c r="JN305" s="12"/>
      <c r="JO305" s="169"/>
      <c r="JP305" s="12"/>
      <c r="JQ305" s="169"/>
      <c r="JR305" s="12"/>
      <c r="JS305" s="169"/>
      <c r="JT305" s="12"/>
      <c r="JU305" s="169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69"/>
      <c r="OF305" s="12"/>
      <c r="OG305" s="12"/>
      <c r="OH305" s="12"/>
      <c r="OI305" s="169"/>
      <c r="OJ305" s="12"/>
      <c r="OK305" s="169"/>
      <c r="OL305" s="12"/>
      <c r="OM305" s="169"/>
      <c r="ON305" s="12"/>
      <c r="OO305" s="169"/>
      <c r="OP305" s="12"/>
      <c r="OQ305" s="169"/>
      <c r="OR305" s="12"/>
      <c r="OS305" s="12"/>
      <c r="OT305" s="12"/>
      <c r="OU305" s="33"/>
      <c r="OV305" s="33"/>
      <c r="OW305" s="33"/>
      <c r="OX305" s="33"/>
      <c r="OY305" s="33"/>
      <c r="OZ305" s="33"/>
      <c r="PA305" s="33"/>
      <c r="PB305" s="33"/>
      <c r="PC305" s="33"/>
      <c r="PD305" s="33"/>
      <c r="PE305" s="33"/>
      <c r="PF305" s="33"/>
      <c r="PG305" s="33"/>
      <c r="PH305" s="33"/>
      <c r="PI305" s="33"/>
      <c r="PJ305" s="33"/>
      <c r="PK305" s="33"/>
      <c r="PL305" s="33"/>
    </row>
    <row r="306" spans="1:428">
      <c r="A306" s="2"/>
      <c r="B306" s="2"/>
      <c r="C306" s="2"/>
      <c r="D306" s="2"/>
      <c r="E306" s="3"/>
      <c r="F306" s="4"/>
      <c r="G306" s="5"/>
      <c r="H306" s="6"/>
      <c r="I306" s="7"/>
      <c r="J306" s="45"/>
      <c r="K306" s="48"/>
      <c r="L306" s="8"/>
      <c r="M306" s="9"/>
      <c r="N306" s="4"/>
      <c r="O306" s="8"/>
      <c r="P306" s="9"/>
      <c r="Q306" s="16"/>
      <c r="R306" s="17"/>
      <c r="S306" s="9"/>
      <c r="T306" s="4"/>
      <c r="U306" s="6"/>
      <c r="V306" s="40"/>
      <c r="W306" s="4"/>
      <c r="X306" s="5"/>
      <c r="Y306" s="6"/>
      <c r="Z306" s="4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6"/>
      <c r="BK306" s="10"/>
      <c r="BL306" s="10"/>
      <c r="BM306" s="11"/>
      <c r="BN306" s="7"/>
      <c r="BO306" s="8"/>
      <c r="BP306" s="9"/>
      <c r="BQ306" s="4"/>
      <c r="BR306" s="8"/>
      <c r="BS306" s="9"/>
      <c r="BT306" s="7"/>
      <c r="BU306" s="9"/>
      <c r="BV306" s="76"/>
      <c r="BW306" s="4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6"/>
      <c r="DH306" s="10"/>
      <c r="DI306" s="11"/>
      <c r="DJ306" s="7"/>
      <c r="DK306" s="8"/>
      <c r="DL306" s="9"/>
      <c r="DM306" s="7"/>
      <c r="DN306" s="8"/>
      <c r="DO306" s="18"/>
      <c r="DP306" s="4"/>
      <c r="DQ306" s="5"/>
      <c r="DR306" s="6"/>
      <c r="DS306" s="4"/>
      <c r="DT306" s="5"/>
      <c r="DU306" s="5"/>
      <c r="DV306" s="5"/>
      <c r="DW306" s="6"/>
      <c r="DX306" s="10"/>
      <c r="DY306" s="13"/>
      <c r="DZ306" s="14"/>
      <c r="EA306" s="15"/>
      <c r="EB306" s="13"/>
      <c r="EC306" s="14"/>
      <c r="ED306" s="15"/>
      <c r="EE306" s="13"/>
      <c r="EF306" s="14"/>
      <c r="EG306" s="15"/>
      <c r="EH306" s="13"/>
      <c r="EI306" s="14"/>
      <c r="EJ306" s="15"/>
      <c r="EK306" s="13"/>
      <c r="EL306" s="14"/>
      <c r="EM306" s="15"/>
      <c r="EN306" s="13"/>
      <c r="EO306" s="14"/>
      <c r="EP306" s="15"/>
      <c r="EQ306" s="13"/>
      <c r="ER306" s="14"/>
      <c r="ES306" s="15"/>
      <c r="ET306" s="13"/>
      <c r="EU306" s="14"/>
      <c r="EV306" s="15"/>
      <c r="EW306" s="13"/>
      <c r="EX306" s="14"/>
      <c r="EY306" s="15"/>
      <c r="EZ306" s="13"/>
      <c r="FA306" s="14"/>
      <c r="FB306" s="15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69"/>
      <c r="JJ306" s="12"/>
      <c r="JK306" s="12"/>
      <c r="JL306" s="12"/>
      <c r="JM306" s="169"/>
      <c r="JN306" s="12"/>
      <c r="JO306" s="169"/>
      <c r="JP306" s="12"/>
      <c r="JQ306" s="169"/>
      <c r="JR306" s="12"/>
      <c r="JS306" s="169"/>
      <c r="JT306" s="12"/>
      <c r="JU306" s="169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69"/>
      <c r="OF306" s="12"/>
      <c r="OG306" s="12"/>
      <c r="OH306" s="12"/>
      <c r="OI306" s="169"/>
      <c r="OJ306" s="12"/>
      <c r="OK306" s="169"/>
      <c r="OL306" s="12"/>
      <c r="OM306" s="169"/>
      <c r="ON306" s="12"/>
      <c r="OO306" s="169"/>
      <c r="OP306" s="12"/>
      <c r="OQ306" s="169"/>
      <c r="OR306" s="12"/>
      <c r="OS306" s="12"/>
      <c r="OT306" s="12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</row>
    <row r="307" spans="1:428">
      <c r="A307" s="2"/>
      <c r="B307" s="2"/>
      <c r="C307" s="2"/>
      <c r="D307" s="2"/>
      <c r="E307" s="3"/>
      <c r="F307" s="4"/>
      <c r="G307" s="5"/>
      <c r="H307" s="6"/>
      <c r="I307" s="7"/>
      <c r="J307" s="45"/>
      <c r="K307" s="48"/>
      <c r="L307" s="8"/>
      <c r="M307" s="9"/>
      <c r="N307" s="4"/>
      <c r="O307" s="8"/>
      <c r="P307" s="9"/>
      <c r="Q307" s="16"/>
      <c r="R307" s="17"/>
      <c r="S307" s="9"/>
      <c r="T307" s="4"/>
      <c r="U307" s="6"/>
      <c r="V307" s="40"/>
      <c r="W307" s="4"/>
      <c r="X307" s="5"/>
      <c r="Y307" s="6"/>
      <c r="Z307" s="4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6"/>
      <c r="BK307" s="10"/>
      <c r="BL307" s="10"/>
      <c r="BM307" s="11"/>
      <c r="BN307" s="7"/>
      <c r="BO307" s="8"/>
      <c r="BP307" s="9"/>
      <c r="BQ307" s="4"/>
      <c r="BR307" s="8"/>
      <c r="BS307" s="9"/>
      <c r="BT307" s="7"/>
      <c r="BU307" s="9"/>
      <c r="BV307" s="76"/>
      <c r="BW307" s="4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6"/>
      <c r="DH307" s="10"/>
      <c r="DI307" s="11"/>
      <c r="DJ307" s="7"/>
      <c r="DK307" s="8"/>
      <c r="DL307" s="9"/>
      <c r="DM307" s="7"/>
      <c r="DN307" s="8"/>
      <c r="DO307" s="18"/>
      <c r="DP307" s="4"/>
      <c r="DQ307" s="5"/>
      <c r="DR307" s="6"/>
      <c r="DS307" s="4"/>
      <c r="DT307" s="5"/>
      <c r="DU307" s="5"/>
      <c r="DV307" s="5"/>
      <c r="DW307" s="6"/>
      <c r="DX307" s="10"/>
      <c r="DY307" s="13"/>
      <c r="DZ307" s="14"/>
      <c r="EA307" s="15"/>
      <c r="EB307" s="13"/>
      <c r="EC307" s="14"/>
      <c r="ED307" s="15"/>
      <c r="EE307" s="13"/>
      <c r="EF307" s="14"/>
      <c r="EG307" s="15"/>
      <c r="EH307" s="13"/>
      <c r="EI307" s="14"/>
      <c r="EJ307" s="15"/>
      <c r="EK307" s="13"/>
      <c r="EL307" s="14"/>
      <c r="EM307" s="15"/>
      <c r="EN307" s="13"/>
      <c r="EO307" s="14"/>
      <c r="EP307" s="15"/>
      <c r="EQ307" s="13"/>
      <c r="ER307" s="14"/>
      <c r="ES307" s="15"/>
      <c r="ET307" s="13"/>
      <c r="EU307" s="14"/>
      <c r="EV307" s="15"/>
      <c r="EW307" s="13"/>
      <c r="EX307" s="14"/>
      <c r="EY307" s="15"/>
      <c r="EZ307" s="13"/>
      <c r="FA307" s="14"/>
      <c r="FB307" s="15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69"/>
      <c r="JJ307" s="12"/>
      <c r="JK307" s="12"/>
      <c r="JL307" s="12"/>
      <c r="JM307" s="169"/>
      <c r="JN307" s="12"/>
      <c r="JO307" s="169"/>
      <c r="JP307" s="12"/>
      <c r="JQ307" s="169"/>
      <c r="JR307" s="12"/>
      <c r="JS307" s="169"/>
      <c r="JT307" s="12"/>
      <c r="JU307" s="169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69"/>
      <c r="OF307" s="12"/>
      <c r="OG307" s="12"/>
      <c r="OH307" s="12"/>
      <c r="OI307" s="169"/>
      <c r="OJ307" s="12"/>
      <c r="OK307" s="169"/>
      <c r="OL307" s="12"/>
      <c r="OM307" s="169"/>
      <c r="ON307" s="12"/>
      <c r="OO307" s="169"/>
      <c r="OP307" s="12"/>
      <c r="OQ307" s="169"/>
      <c r="OR307" s="12"/>
      <c r="OS307" s="12"/>
      <c r="OT307" s="12"/>
      <c r="OU307" s="33"/>
      <c r="OV307" s="33"/>
      <c r="OW307" s="33"/>
      <c r="OX307" s="33"/>
      <c r="OY307" s="33"/>
      <c r="OZ307" s="33"/>
      <c r="PA307" s="33"/>
      <c r="PB307" s="33"/>
      <c r="PC307" s="33"/>
      <c r="PD307" s="33"/>
      <c r="PE307" s="33"/>
      <c r="PF307" s="33"/>
      <c r="PG307" s="33"/>
      <c r="PH307" s="33"/>
      <c r="PI307" s="33"/>
      <c r="PJ307" s="33"/>
      <c r="PK307" s="33"/>
      <c r="PL307" s="33"/>
    </row>
    <row r="308" spans="1:428">
      <c r="A308" s="2"/>
      <c r="B308" s="2"/>
      <c r="C308" s="2"/>
      <c r="D308" s="2"/>
      <c r="E308" s="3"/>
      <c r="F308" s="4"/>
      <c r="G308" s="5"/>
      <c r="H308" s="6"/>
      <c r="I308" s="7"/>
      <c r="J308" s="45"/>
      <c r="K308" s="48"/>
      <c r="L308" s="8"/>
      <c r="M308" s="9"/>
      <c r="N308" s="4"/>
      <c r="O308" s="8"/>
      <c r="P308" s="9"/>
      <c r="Q308" s="16"/>
      <c r="R308" s="17"/>
      <c r="S308" s="9"/>
      <c r="T308" s="4"/>
      <c r="U308" s="6"/>
      <c r="V308" s="40"/>
      <c r="W308" s="4"/>
      <c r="X308" s="5"/>
      <c r="Y308" s="6"/>
      <c r="Z308" s="4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6"/>
      <c r="BK308" s="10"/>
      <c r="BL308" s="10"/>
      <c r="BM308" s="11"/>
      <c r="BN308" s="7"/>
      <c r="BO308" s="8"/>
      <c r="BP308" s="9"/>
      <c r="BQ308" s="4"/>
      <c r="BR308" s="8"/>
      <c r="BS308" s="9"/>
      <c r="BT308" s="7"/>
      <c r="BU308" s="9"/>
      <c r="BV308" s="76"/>
      <c r="BW308" s="4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6"/>
      <c r="DH308" s="10"/>
      <c r="DI308" s="11"/>
      <c r="DJ308" s="7"/>
      <c r="DK308" s="8"/>
      <c r="DL308" s="9"/>
      <c r="DM308" s="7"/>
      <c r="DN308" s="8"/>
      <c r="DO308" s="18"/>
      <c r="DP308" s="4"/>
      <c r="DQ308" s="5"/>
      <c r="DR308" s="6"/>
      <c r="DS308" s="4"/>
      <c r="DT308" s="5"/>
      <c r="DU308" s="5"/>
      <c r="DV308" s="5"/>
      <c r="DW308" s="6"/>
      <c r="DX308" s="10"/>
      <c r="DY308" s="13"/>
      <c r="DZ308" s="14"/>
      <c r="EA308" s="15"/>
      <c r="EB308" s="13"/>
      <c r="EC308" s="14"/>
      <c r="ED308" s="15"/>
      <c r="EE308" s="13"/>
      <c r="EF308" s="14"/>
      <c r="EG308" s="15"/>
      <c r="EH308" s="13"/>
      <c r="EI308" s="14"/>
      <c r="EJ308" s="15"/>
      <c r="EK308" s="13"/>
      <c r="EL308" s="14"/>
      <c r="EM308" s="15"/>
      <c r="EN308" s="13"/>
      <c r="EO308" s="14"/>
      <c r="EP308" s="15"/>
      <c r="EQ308" s="13"/>
      <c r="ER308" s="14"/>
      <c r="ES308" s="15"/>
      <c r="ET308" s="13"/>
      <c r="EU308" s="14"/>
      <c r="EV308" s="15"/>
      <c r="EW308" s="13"/>
      <c r="EX308" s="14"/>
      <c r="EY308" s="15"/>
      <c r="EZ308" s="13"/>
      <c r="FA308" s="14"/>
      <c r="FB308" s="15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69"/>
      <c r="JJ308" s="12"/>
      <c r="JK308" s="12"/>
      <c r="JL308" s="12"/>
      <c r="JM308" s="169"/>
      <c r="JN308" s="12"/>
      <c r="JO308" s="169"/>
      <c r="JP308" s="12"/>
      <c r="JQ308" s="169"/>
      <c r="JR308" s="12"/>
      <c r="JS308" s="169"/>
      <c r="JT308" s="12"/>
      <c r="JU308" s="169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69"/>
      <c r="OF308" s="12"/>
      <c r="OG308" s="12"/>
      <c r="OH308" s="12"/>
      <c r="OI308" s="169"/>
      <c r="OJ308" s="12"/>
      <c r="OK308" s="169"/>
      <c r="OL308" s="12"/>
      <c r="OM308" s="169"/>
      <c r="ON308" s="12"/>
      <c r="OO308" s="169"/>
      <c r="OP308" s="12"/>
      <c r="OQ308" s="169"/>
      <c r="OR308" s="12"/>
      <c r="OS308" s="12"/>
      <c r="OT308" s="12"/>
      <c r="OU308" s="33"/>
      <c r="OV308" s="33"/>
      <c r="OW308" s="33"/>
      <c r="OX308" s="33"/>
      <c r="OY308" s="33"/>
      <c r="OZ308" s="33"/>
      <c r="PA308" s="33"/>
      <c r="PB308" s="33"/>
      <c r="PC308" s="33"/>
      <c r="PD308" s="33"/>
      <c r="PE308" s="33"/>
      <c r="PF308" s="33"/>
      <c r="PG308" s="33"/>
      <c r="PH308" s="33"/>
      <c r="PI308" s="33"/>
      <c r="PJ308" s="33"/>
      <c r="PK308" s="33"/>
      <c r="PL308" s="33"/>
    </row>
    <row r="309" spans="1:428">
      <c r="A309" s="2"/>
      <c r="B309" s="2"/>
      <c r="C309" s="2"/>
      <c r="D309" s="2"/>
      <c r="E309" s="3"/>
      <c r="F309" s="4"/>
      <c r="G309" s="5"/>
      <c r="H309" s="6"/>
      <c r="I309" s="7"/>
      <c r="J309" s="45"/>
      <c r="K309" s="48"/>
      <c r="L309" s="8"/>
      <c r="M309" s="9"/>
      <c r="N309" s="4"/>
      <c r="O309" s="8"/>
      <c r="P309" s="9"/>
      <c r="Q309" s="16"/>
      <c r="R309" s="17"/>
      <c r="S309" s="9"/>
      <c r="T309" s="4"/>
      <c r="U309" s="6"/>
      <c r="V309" s="40"/>
      <c r="W309" s="4"/>
      <c r="X309" s="5"/>
      <c r="Y309" s="6"/>
      <c r="Z309" s="4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6"/>
      <c r="BK309" s="10"/>
      <c r="BL309" s="10"/>
      <c r="BM309" s="11"/>
      <c r="BN309" s="7"/>
      <c r="BO309" s="8"/>
      <c r="BP309" s="9"/>
      <c r="BQ309" s="4"/>
      <c r="BR309" s="8"/>
      <c r="BS309" s="9"/>
      <c r="BT309" s="7"/>
      <c r="BU309" s="9"/>
      <c r="BV309" s="76"/>
      <c r="BW309" s="4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6"/>
      <c r="DH309" s="10"/>
      <c r="DI309" s="11"/>
      <c r="DJ309" s="7"/>
      <c r="DK309" s="8"/>
      <c r="DL309" s="9"/>
      <c r="DM309" s="7"/>
      <c r="DN309" s="8"/>
      <c r="DO309" s="18"/>
      <c r="DP309" s="4"/>
      <c r="DQ309" s="5"/>
      <c r="DR309" s="6"/>
      <c r="DS309" s="4"/>
      <c r="DT309" s="5"/>
      <c r="DU309" s="5"/>
      <c r="DV309" s="5"/>
      <c r="DW309" s="6"/>
      <c r="DX309" s="10"/>
      <c r="DY309" s="13"/>
      <c r="DZ309" s="14"/>
      <c r="EA309" s="15"/>
      <c r="EB309" s="13"/>
      <c r="EC309" s="14"/>
      <c r="ED309" s="15"/>
      <c r="EE309" s="13"/>
      <c r="EF309" s="14"/>
      <c r="EG309" s="15"/>
      <c r="EH309" s="13"/>
      <c r="EI309" s="14"/>
      <c r="EJ309" s="15"/>
      <c r="EK309" s="13"/>
      <c r="EL309" s="14"/>
      <c r="EM309" s="15"/>
      <c r="EN309" s="13"/>
      <c r="EO309" s="14"/>
      <c r="EP309" s="15"/>
      <c r="EQ309" s="13"/>
      <c r="ER309" s="14"/>
      <c r="ES309" s="15"/>
      <c r="ET309" s="13"/>
      <c r="EU309" s="14"/>
      <c r="EV309" s="15"/>
      <c r="EW309" s="13"/>
      <c r="EX309" s="14"/>
      <c r="EY309" s="15"/>
      <c r="EZ309" s="13"/>
      <c r="FA309" s="14"/>
      <c r="FB309" s="15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69"/>
      <c r="JJ309" s="12"/>
      <c r="JK309" s="12"/>
      <c r="JL309" s="12"/>
      <c r="JM309" s="169"/>
      <c r="JN309" s="12"/>
      <c r="JO309" s="169"/>
      <c r="JP309" s="12"/>
      <c r="JQ309" s="169"/>
      <c r="JR309" s="12"/>
      <c r="JS309" s="169"/>
      <c r="JT309" s="12"/>
      <c r="JU309" s="169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69"/>
      <c r="OF309" s="12"/>
      <c r="OG309" s="12"/>
      <c r="OH309" s="12"/>
      <c r="OI309" s="169"/>
      <c r="OJ309" s="12"/>
      <c r="OK309" s="169"/>
      <c r="OL309" s="12"/>
      <c r="OM309" s="169"/>
      <c r="ON309" s="12"/>
      <c r="OO309" s="169"/>
      <c r="OP309" s="12"/>
      <c r="OQ309" s="169"/>
      <c r="OR309" s="12"/>
      <c r="OS309" s="12"/>
      <c r="OT309" s="12"/>
      <c r="OU309" s="33"/>
      <c r="OV309" s="33"/>
      <c r="OW309" s="33"/>
      <c r="OX309" s="33"/>
      <c r="OY309" s="33"/>
      <c r="OZ309" s="33"/>
      <c r="PA309" s="33"/>
      <c r="PB309" s="33"/>
      <c r="PC309" s="33"/>
      <c r="PD309" s="33"/>
      <c r="PE309" s="33"/>
      <c r="PF309" s="33"/>
      <c r="PG309" s="33"/>
      <c r="PH309" s="33"/>
      <c r="PI309" s="33"/>
      <c r="PJ309" s="33"/>
      <c r="PK309" s="33"/>
      <c r="PL309" s="33"/>
    </row>
    <row r="310" spans="1:428">
      <c r="A310" s="2"/>
      <c r="B310" s="2"/>
      <c r="C310" s="2"/>
      <c r="D310" s="2"/>
      <c r="E310" s="3"/>
      <c r="F310" s="4"/>
      <c r="G310" s="5"/>
      <c r="H310" s="6"/>
      <c r="I310" s="7"/>
      <c r="J310" s="45"/>
      <c r="K310" s="48"/>
      <c r="L310" s="8"/>
      <c r="M310" s="9"/>
      <c r="N310" s="4"/>
      <c r="O310" s="8"/>
      <c r="P310" s="9"/>
      <c r="Q310" s="16"/>
      <c r="R310" s="17"/>
      <c r="S310" s="9"/>
      <c r="T310" s="4"/>
      <c r="U310" s="6"/>
      <c r="V310" s="40"/>
      <c r="W310" s="4"/>
      <c r="X310" s="5"/>
      <c r="Y310" s="6"/>
      <c r="Z310" s="4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6"/>
      <c r="BK310" s="10"/>
      <c r="BL310" s="10"/>
      <c r="BM310" s="11"/>
      <c r="BN310" s="7"/>
      <c r="BO310" s="8"/>
      <c r="BP310" s="9"/>
      <c r="BQ310" s="4"/>
      <c r="BR310" s="8"/>
      <c r="BS310" s="9"/>
      <c r="BT310" s="7"/>
      <c r="BU310" s="9"/>
      <c r="BV310" s="76"/>
      <c r="BW310" s="4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6"/>
      <c r="DH310" s="10"/>
      <c r="DI310" s="11"/>
      <c r="DJ310" s="7"/>
      <c r="DK310" s="8"/>
      <c r="DL310" s="9"/>
      <c r="DM310" s="7"/>
      <c r="DN310" s="8"/>
      <c r="DO310" s="18"/>
      <c r="DP310" s="4"/>
      <c r="DQ310" s="5"/>
      <c r="DR310" s="6"/>
      <c r="DS310" s="4"/>
      <c r="DT310" s="5"/>
      <c r="DU310" s="5"/>
      <c r="DV310" s="5"/>
      <c r="DW310" s="6"/>
      <c r="DX310" s="10"/>
      <c r="DY310" s="13"/>
      <c r="DZ310" s="14"/>
      <c r="EA310" s="15"/>
      <c r="EB310" s="13"/>
      <c r="EC310" s="14"/>
      <c r="ED310" s="15"/>
      <c r="EE310" s="13"/>
      <c r="EF310" s="14"/>
      <c r="EG310" s="15"/>
      <c r="EH310" s="13"/>
      <c r="EI310" s="14"/>
      <c r="EJ310" s="15"/>
      <c r="EK310" s="13"/>
      <c r="EL310" s="14"/>
      <c r="EM310" s="15"/>
      <c r="EN310" s="13"/>
      <c r="EO310" s="14"/>
      <c r="EP310" s="15"/>
      <c r="EQ310" s="13"/>
      <c r="ER310" s="14"/>
      <c r="ES310" s="15"/>
      <c r="ET310" s="13"/>
      <c r="EU310" s="14"/>
      <c r="EV310" s="15"/>
      <c r="EW310" s="13"/>
      <c r="EX310" s="14"/>
      <c r="EY310" s="15"/>
      <c r="EZ310" s="13"/>
      <c r="FA310" s="14"/>
      <c r="FB310" s="15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69"/>
      <c r="JJ310" s="12"/>
      <c r="JK310" s="12"/>
      <c r="JL310" s="12"/>
      <c r="JM310" s="169"/>
      <c r="JN310" s="12"/>
      <c r="JO310" s="169"/>
      <c r="JP310" s="12"/>
      <c r="JQ310" s="169"/>
      <c r="JR310" s="12"/>
      <c r="JS310" s="169"/>
      <c r="JT310" s="12"/>
      <c r="JU310" s="169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69"/>
      <c r="OF310" s="12"/>
      <c r="OG310" s="12"/>
      <c r="OH310" s="12"/>
      <c r="OI310" s="169"/>
      <c r="OJ310" s="12"/>
      <c r="OK310" s="169"/>
      <c r="OL310" s="12"/>
      <c r="OM310" s="169"/>
      <c r="ON310" s="12"/>
      <c r="OO310" s="169"/>
      <c r="OP310" s="12"/>
      <c r="OQ310" s="169"/>
      <c r="OR310" s="12"/>
      <c r="OS310" s="12"/>
      <c r="OT310" s="12"/>
      <c r="OU310" s="33"/>
      <c r="OV310" s="33"/>
      <c r="OW310" s="33"/>
      <c r="OX310" s="33"/>
      <c r="OY310" s="33"/>
      <c r="OZ310" s="33"/>
      <c r="PA310" s="33"/>
      <c r="PB310" s="33"/>
      <c r="PC310" s="33"/>
      <c r="PD310" s="33"/>
      <c r="PE310" s="33"/>
      <c r="PF310" s="33"/>
      <c r="PG310" s="33"/>
      <c r="PH310" s="33"/>
      <c r="PI310" s="33"/>
      <c r="PJ310" s="33"/>
      <c r="PK310" s="33"/>
      <c r="PL310" s="33"/>
    </row>
    <row r="311" spans="1:428">
      <c r="A311" s="2"/>
      <c r="B311" s="2"/>
      <c r="C311" s="2"/>
      <c r="D311" s="2"/>
      <c r="E311" s="3"/>
      <c r="F311" s="4"/>
      <c r="G311" s="5"/>
      <c r="H311" s="6"/>
      <c r="I311" s="7"/>
      <c r="J311" s="45"/>
      <c r="K311" s="48"/>
      <c r="L311" s="8"/>
      <c r="M311" s="9"/>
      <c r="N311" s="4"/>
      <c r="O311" s="8"/>
      <c r="P311" s="9"/>
      <c r="Q311" s="16"/>
      <c r="R311" s="17"/>
      <c r="S311" s="9"/>
      <c r="T311" s="4"/>
      <c r="U311" s="6"/>
      <c r="V311" s="40"/>
      <c r="W311" s="4"/>
      <c r="X311" s="5"/>
      <c r="Y311" s="6"/>
      <c r="Z311" s="4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6"/>
      <c r="BK311" s="10"/>
      <c r="BL311" s="10"/>
      <c r="BM311" s="11"/>
      <c r="BN311" s="7"/>
      <c r="BO311" s="8"/>
      <c r="BP311" s="9"/>
      <c r="BQ311" s="4"/>
      <c r="BR311" s="8"/>
      <c r="BS311" s="9"/>
      <c r="BT311" s="7"/>
      <c r="BU311" s="9"/>
      <c r="BV311" s="76"/>
      <c r="BW311" s="4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6"/>
      <c r="DH311" s="10"/>
      <c r="DI311" s="11"/>
      <c r="DJ311" s="7"/>
      <c r="DK311" s="8"/>
      <c r="DL311" s="9"/>
      <c r="DM311" s="7"/>
      <c r="DN311" s="8"/>
      <c r="DO311" s="18"/>
      <c r="DP311" s="4"/>
      <c r="DQ311" s="5"/>
      <c r="DR311" s="6"/>
      <c r="DS311" s="4"/>
      <c r="DT311" s="5"/>
      <c r="DU311" s="5"/>
      <c r="DV311" s="5"/>
      <c r="DW311" s="6"/>
      <c r="DX311" s="10"/>
      <c r="DY311" s="13"/>
      <c r="DZ311" s="14"/>
      <c r="EA311" s="15"/>
      <c r="EB311" s="13"/>
      <c r="EC311" s="14"/>
      <c r="ED311" s="15"/>
      <c r="EE311" s="13"/>
      <c r="EF311" s="14"/>
      <c r="EG311" s="15"/>
      <c r="EH311" s="13"/>
      <c r="EI311" s="14"/>
      <c r="EJ311" s="15"/>
      <c r="EK311" s="13"/>
      <c r="EL311" s="14"/>
      <c r="EM311" s="15"/>
      <c r="EN311" s="13"/>
      <c r="EO311" s="14"/>
      <c r="EP311" s="15"/>
      <c r="EQ311" s="13"/>
      <c r="ER311" s="14"/>
      <c r="ES311" s="15"/>
      <c r="ET311" s="13"/>
      <c r="EU311" s="14"/>
      <c r="EV311" s="15"/>
      <c r="EW311" s="13"/>
      <c r="EX311" s="14"/>
      <c r="EY311" s="15"/>
      <c r="EZ311" s="13"/>
      <c r="FA311" s="14"/>
      <c r="FB311" s="15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69"/>
      <c r="JJ311" s="12"/>
      <c r="JK311" s="12"/>
      <c r="JL311" s="12"/>
      <c r="JM311" s="169"/>
      <c r="JN311" s="12"/>
      <c r="JO311" s="169"/>
      <c r="JP311" s="12"/>
      <c r="JQ311" s="169"/>
      <c r="JR311" s="12"/>
      <c r="JS311" s="169"/>
      <c r="JT311" s="12"/>
      <c r="JU311" s="169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69"/>
      <c r="OF311" s="12"/>
      <c r="OG311" s="12"/>
      <c r="OH311" s="12"/>
      <c r="OI311" s="169"/>
      <c r="OJ311" s="12"/>
      <c r="OK311" s="169"/>
      <c r="OL311" s="12"/>
      <c r="OM311" s="169"/>
      <c r="ON311" s="12"/>
      <c r="OO311" s="169"/>
      <c r="OP311" s="12"/>
      <c r="OQ311" s="169"/>
      <c r="OR311" s="12"/>
      <c r="OS311" s="12"/>
      <c r="OT311" s="12"/>
      <c r="OU311" s="33"/>
      <c r="OV311" s="33"/>
      <c r="OW311" s="33"/>
      <c r="OX311" s="33"/>
      <c r="OY311" s="33"/>
      <c r="OZ311" s="33"/>
      <c r="PA311" s="33"/>
      <c r="PB311" s="33"/>
      <c r="PC311" s="33"/>
      <c r="PD311" s="33"/>
      <c r="PE311" s="33"/>
      <c r="PF311" s="33"/>
      <c r="PG311" s="33"/>
      <c r="PH311" s="33"/>
      <c r="PI311" s="33"/>
      <c r="PJ311" s="33"/>
      <c r="PK311" s="33"/>
      <c r="PL311" s="33"/>
    </row>
    <row r="312" spans="1:428">
      <c r="A312" s="2"/>
      <c r="B312" s="2"/>
      <c r="C312" s="2"/>
      <c r="D312" s="2"/>
      <c r="E312" s="3"/>
      <c r="F312" s="4"/>
      <c r="G312" s="5"/>
      <c r="H312" s="6"/>
      <c r="I312" s="7"/>
      <c r="J312" s="45"/>
      <c r="K312" s="48"/>
      <c r="L312" s="8"/>
      <c r="M312" s="9"/>
      <c r="N312" s="4"/>
      <c r="O312" s="8"/>
      <c r="P312" s="9"/>
      <c r="Q312" s="16"/>
      <c r="R312" s="17"/>
      <c r="S312" s="9"/>
      <c r="T312" s="4"/>
      <c r="U312" s="6"/>
      <c r="V312" s="40"/>
      <c r="W312" s="4"/>
      <c r="X312" s="5"/>
      <c r="Y312" s="6"/>
      <c r="Z312" s="4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6"/>
      <c r="BK312" s="10"/>
      <c r="BL312" s="10"/>
      <c r="BM312" s="11"/>
      <c r="BN312" s="7"/>
      <c r="BO312" s="8"/>
      <c r="BP312" s="9"/>
      <c r="BQ312" s="4"/>
      <c r="BR312" s="8"/>
      <c r="BS312" s="9"/>
      <c r="BT312" s="7"/>
      <c r="BU312" s="9"/>
      <c r="BV312" s="76"/>
      <c r="BW312" s="4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6"/>
      <c r="DH312" s="10"/>
      <c r="DI312" s="11"/>
      <c r="DJ312" s="7"/>
      <c r="DK312" s="8"/>
      <c r="DL312" s="9"/>
      <c r="DM312" s="7"/>
      <c r="DN312" s="8"/>
      <c r="DO312" s="18"/>
      <c r="DP312" s="4"/>
      <c r="DQ312" s="5"/>
      <c r="DR312" s="6"/>
      <c r="DS312" s="4"/>
      <c r="DT312" s="5"/>
      <c r="DU312" s="5"/>
      <c r="DV312" s="5"/>
      <c r="DW312" s="6"/>
      <c r="DX312" s="10"/>
      <c r="DY312" s="13"/>
      <c r="DZ312" s="14"/>
      <c r="EA312" s="15"/>
      <c r="EB312" s="13"/>
      <c r="EC312" s="14"/>
      <c r="ED312" s="15"/>
      <c r="EE312" s="13"/>
      <c r="EF312" s="14"/>
      <c r="EG312" s="15"/>
      <c r="EH312" s="13"/>
      <c r="EI312" s="14"/>
      <c r="EJ312" s="15"/>
      <c r="EK312" s="13"/>
      <c r="EL312" s="14"/>
      <c r="EM312" s="15"/>
      <c r="EN312" s="13"/>
      <c r="EO312" s="14"/>
      <c r="EP312" s="15"/>
      <c r="EQ312" s="13"/>
      <c r="ER312" s="14"/>
      <c r="ES312" s="15"/>
      <c r="ET312" s="13"/>
      <c r="EU312" s="14"/>
      <c r="EV312" s="15"/>
      <c r="EW312" s="13"/>
      <c r="EX312" s="14"/>
      <c r="EY312" s="15"/>
      <c r="EZ312" s="13"/>
      <c r="FA312" s="14"/>
      <c r="FB312" s="15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69"/>
      <c r="JJ312" s="12"/>
      <c r="JK312" s="12"/>
      <c r="JL312" s="12"/>
      <c r="JM312" s="169"/>
      <c r="JN312" s="12"/>
      <c r="JO312" s="169"/>
      <c r="JP312" s="12"/>
      <c r="JQ312" s="169"/>
      <c r="JR312" s="12"/>
      <c r="JS312" s="169"/>
      <c r="JT312" s="12"/>
      <c r="JU312" s="169"/>
      <c r="JV312" s="12"/>
      <c r="JW312" s="12"/>
      <c r="JX312" s="12"/>
      <c r="JY312" s="12"/>
      <c r="JZ312" s="12"/>
      <c r="KA312" s="12"/>
      <c r="KB312" s="12"/>
      <c r="KC312" s="12"/>
      <c r="KD312" s="12"/>
      <c r="KE312" s="12"/>
      <c r="KF312" s="12"/>
      <c r="KG312" s="12"/>
      <c r="KH312" s="12"/>
      <c r="KI312" s="12"/>
      <c r="KJ312" s="12"/>
      <c r="KK312" s="12"/>
      <c r="KL312" s="12"/>
      <c r="KM312" s="12"/>
      <c r="KN312" s="12"/>
      <c r="KO312" s="12"/>
      <c r="KP312" s="12"/>
      <c r="KQ312" s="12"/>
      <c r="KR312" s="12"/>
      <c r="KS312" s="12"/>
      <c r="KT312" s="12"/>
      <c r="KU312" s="12"/>
      <c r="KV312" s="12"/>
      <c r="KW312" s="12"/>
      <c r="KX312" s="12"/>
      <c r="KY312" s="12"/>
      <c r="KZ312" s="12"/>
      <c r="LA312" s="12"/>
      <c r="LB312" s="12"/>
      <c r="LC312" s="12"/>
      <c r="LD312" s="12"/>
      <c r="LE312" s="12"/>
      <c r="LF312" s="12"/>
      <c r="LG312" s="12"/>
      <c r="LH312" s="12"/>
      <c r="LI312" s="12"/>
      <c r="LJ312" s="12"/>
      <c r="LK312" s="12"/>
      <c r="LL312" s="12"/>
      <c r="LM312" s="12"/>
      <c r="LN312" s="12"/>
      <c r="LO312" s="12"/>
      <c r="LP312" s="12"/>
      <c r="LQ312" s="12"/>
      <c r="LR312" s="12"/>
      <c r="LS312" s="12"/>
      <c r="LT312" s="12"/>
      <c r="LU312" s="12"/>
      <c r="LV312" s="12"/>
      <c r="LW312" s="12"/>
      <c r="LX312" s="12"/>
      <c r="LY312" s="12"/>
      <c r="LZ312" s="12"/>
      <c r="MA312" s="12"/>
      <c r="MB312" s="12"/>
      <c r="MC312" s="12"/>
      <c r="MD312" s="12"/>
      <c r="ME312" s="12"/>
      <c r="MF312" s="12"/>
      <c r="MG312" s="12"/>
      <c r="MH312" s="12"/>
      <c r="MI312" s="12"/>
      <c r="MJ312" s="12"/>
      <c r="MK312" s="12"/>
      <c r="ML312" s="12"/>
      <c r="MM312" s="12"/>
      <c r="MN312" s="12"/>
      <c r="MO312" s="12"/>
      <c r="MP312" s="12"/>
      <c r="MQ312" s="12"/>
      <c r="MR312" s="12"/>
      <c r="MS312" s="12"/>
      <c r="MT312" s="12"/>
      <c r="MU312" s="12"/>
      <c r="MV312" s="12"/>
      <c r="MW312" s="12"/>
      <c r="MX312" s="12"/>
      <c r="MY312" s="12"/>
      <c r="MZ312" s="12"/>
      <c r="NA312" s="12"/>
      <c r="NB312" s="12"/>
      <c r="NC312" s="12"/>
      <c r="ND312" s="12"/>
      <c r="NE312" s="12"/>
      <c r="NF312" s="12"/>
      <c r="NG312" s="12"/>
      <c r="NH312" s="12"/>
      <c r="NI312" s="12"/>
      <c r="NJ312" s="12"/>
      <c r="NK312" s="12"/>
      <c r="NL312" s="12"/>
      <c r="NM312" s="12"/>
      <c r="NN312" s="12"/>
      <c r="NO312" s="12"/>
      <c r="NP312" s="12"/>
      <c r="NQ312" s="12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69"/>
      <c r="OF312" s="12"/>
      <c r="OG312" s="12"/>
      <c r="OH312" s="12"/>
      <c r="OI312" s="169"/>
      <c r="OJ312" s="12"/>
      <c r="OK312" s="169"/>
      <c r="OL312" s="12"/>
      <c r="OM312" s="169"/>
      <c r="ON312" s="12"/>
      <c r="OO312" s="169"/>
      <c r="OP312" s="12"/>
      <c r="OQ312" s="169"/>
      <c r="OR312" s="12"/>
      <c r="OS312" s="12"/>
      <c r="OT312" s="12"/>
      <c r="OU312" s="33"/>
      <c r="OV312" s="33"/>
      <c r="OW312" s="33"/>
      <c r="OX312" s="33"/>
      <c r="OY312" s="33"/>
      <c r="OZ312" s="33"/>
      <c r="PA312" s="33"/>
      <c r="PB312" s="33"/>
      <c r="PC312" s="33"/>
      <c r="PD312" s="33"/>
      <c r="PE312" s="33"/>
      <c r="PF312" s="33"/>
      <c r="PG312" s="33"/>
      <c r="PH312" s="33"/>
      <c r="PI312" s="33"/>
      <c r="PJ312" s="33"/>
      <c r="PK312" s="33"/>
      <c r="PL312" s="33"/>
    </row>
    <row r="313" spans="1:428">
      <c r="A313" s="2"/>
      <c r="B313" s="2"/>
      <c r="C313" s="2"/>
      <c r="D313" s="2"/>
      <c r="E313" s="3"/>
      <c r="F313" s="4"/>
      <c r="G313" s="5"/>
      <c r="H313" s="6"/>
      <c r="I313" s="7"/>
      <c r="J313" s="45"/>
      <c r="K313" s="48"/>
      <c r="L313" s="8"/>
      <c r="M313" s="9"/>
      <c r="N313" s="4"/>
      <c r="O313" s="8"/>
      <c r="P313" s="9"/>
      <c r="Q313" s="16"/>
      <c r="R313" s="17"/>
      <c r="S313" s="9"/>
      <c r="T313" s="4"/>
      <c r="U313" s="6"/>
      <c r="V313" s="40"/>
      <c r="W313" s="4"/>
      <c r="X313" s="5"/>
      <c r="Y313" s="6"/>
      <c r="Z313" s="4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6"/>
      <c r="BK313" s="10"/>
      <c r="BL313" s="10"/>
      <c r="BM313" s="11"/>
      <c r="BN313" s="7"/>
      <c r="BO313" s="8"/>
      <c r="BP313" s="9"/>
      <c r="BQ313" s="4"/>
      <c r="BR313" s="8"/>
      <c r="BS313" s="9"/>
      <c r="BT313" s="7"/>
      <c r="BU313" s="9"/>
      <c r="BV313" s="76"/>
      <c r="BW313" s="4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6"/>
      <c r="DH313" s="10"/>
      <c r="DI313" s="11"/>
      <c r="DJ313" s="7"/>
      <c r="DK313" s="8"/>
      <c r="DL313" s="9"/>
      <c r="DM313" s="7"/>
      <c r="DN313" s="8"/>
      <c r="DO313" s="18"/>
      <c r="DP313" s="4"/>
      <c r="DQ313" s="5"/>
      <c r="DR313" s="6"/>
      <c r="DS313" s="4"/>
      <c r="DT313" s="5"/>
      <c r="DU313" s="5"/>
      <c r="DV313" s="5"/>
      <c r="DW313" s="6"/>
      <c r="DX313" s="10"/>
      <c r="DY313" s="13"/>
      <c r="DZ313" s="14"/>
      <c r="EA313" s="15"/>
      <c r="EB313" s="13"/>
      <c r="EC313" s="14"/>
      <c r="ED313" s="15"/>
      <c r="EE313" s="13"/>
      <c r="EF313" s="14"/>
      <c r="EG313" s="15"/>
      <c r="EH313" s="13"/>
      <c r="EI313" s="14"/>
      <c r="EJ313" s="15"/>
      <c r="EK313" s="13"/>
      <c r="EL313" s="14"/>
      <c r="EM313" s="15"/>
      <c r="EN313" s="13"/>
      <c r="EO313" s="14"/>
      <c r="EP313" s="15"/>
      <c r="EQ313" s="13"/>
      <c r="ER313" s="14"/>
      <c r="ES313" s="15"/>
      <c r="ET313" s="13"/>
      <c r="EU313" s="14"/>
      <c r="EV313" s="15"/>
      <c r="EW313" s="13"/>
      <c r="EX313" s="14"/>
      <c r="EY313" s="15"/>
      <c r="EZ313" s="13"/>
      <c r="FA313" s="14"/>
      <c r="FB313" s="15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69"/>
      <c r="JJ313" s="12"/>
      <c r="JK313" s="12"/>
      <c r="JL313" s="12"/>
      <c r="JM313" s="169"/>
      <c r="JN313" s="12"/>
      <c r="JO313" s="169"/>
      <c r="JP313" s="12"/>
      <c r="JQ313" s="169"/>
      <c r="JR313" s="12"/>
      <c r="JS313" s="169"/>
      <c r="JT313" s="12"/>
      <c r="JU313" s="169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69"/>
      <c r="OF313" s="12"/>
      <c r="OG313" s="12"/>
      <c r="OH313" s="12"/>
      <c r="OI313" s="169"/>
      <c r="OJ313" s="12"/>
      <c r="OK313" s="169"/>
      <c r="OL313" s="12"/>
      <c r="OM313" s="169"/>
      <c r="ON313" s="12"/>
      <c r="OO313" s="169"/>
      <c r="OP313" s="12"/>
      <c r="OQ313" s="169"/>
      <c r="OR313" s="12"/>
      <c r="OS313" s="12"/>
      <c r="OT313" s="12"/>
      <c r="OU313" s="33"/>
      <c r="OV313" s="33"/>
      <c r="OW313" s="33"/>
      <c r="OX313" s="33"/>
      <c r="OY313" s="33"/>
      <c r="OZ313" s="33"/>
      <c r="PA313" s="33"/>
      <c r="PB313" s="33"/>
      <c r="PC313" s="33"/>
      <c r="PD313" s="33"/>
      <c r="PE313" s="33"/>
      <c r="PF313" s="33"/>
      <c r="PG313" s="33"/>
      <c r="PH313" s="33"/>
      <c r="PI313" s="33"/>
      <c r="PJ313" s="33"/>
      <c r="PK313" s="33"/>
      <c r="PL313" s="33"/>
    </row>
    <row r="314" spans="1:428">
      <c r="A314" s="2"/>
      <c r="B314" s="2"/>
      <c r="C314" s="2"/>
      <c r="D314" s="2"/>
      <c r="E314" s="3"/>
      <c r="F314" s="4"/>
      <c r="G314" s="5"/>
      <c r="H314" s="6"/>
      <c r="I314" s="7"/>
      <c r="J314" s="45"/>
      <c r="K314" s="48"/>
      <c r="L314" s="8"/>
      <c r="M314" s="9"/>
      <c r="N314" s="4"/>
      <c r="O314" s="8"/>
      <c r="P314" s="9"/>
      <c r="Q314" s="16"/>
      <c r="R314" s="17"/>
      <c r="S314" s="9"/>
      <c r="T314" s="4"/>
      <c r="U314" s="6"/>
      <c r="V314" s="40"/>
      <c r="W314" s="4"/>
      <c r="X314" s="5"/>
      <c r="Y314" s="6"/>
      <c r="Z314" s="4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6"/>
      <c r="BK314" s="10"/>
      <c r="BL314" s="10"/>
      <c r="BM314" s="11"/>
      <c r="BN314" s="7"/>
      <c r="BO314" s="8"/>
      <c r="BP314" s="9"/>
      <c r="BQ314" s="4"/>
      <c r="BR314" s="8"/>
      <c r="BS314" s="9"/>
      <c r="BT314" s="7"/>
      <c r="BU314" s="9"/>
      <c r="BV314" s="76"/>
      <c r="BW314" s="4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6"/>
      <c r="DH314" s="10"/>
      <c r="DI314" s="11"/>
      <c r="DJ314" s="7"/>
      <c r="DK314" s="8"/>
      <c r="DL314" s="9"/>
      <c r="DM314" s="7"/>
      <c r="DN314" s="8"/>
      <c r="DO314" s="18"/>
      <c r="DP314" s="4"/>
      <c r="DQ314" s="5"/>
      <c r="DR314" s="6"/>
      <c r="DS314" s="4"/>
      <c r="DT314" s="5"/>
      <c r="DU314" s="5"/>
      <c r="DV314" s="5"/>
      <c r="DW314" s="6"/>
      <c r="DX314" s="10"/>
      <c r="DY314" s="13"/>
      <c r="DZ314" s="14"/>
      <c r="EA314" s="15"/>
      <c r="EB314" s="13"/>
      <c r="EC314" s="14"/>
      <c r="ED314" s="15"/>
      <c r="EE314" s="13"/>
      <c r="EF314" s="14"/>
      <c r="EG314" s="15"/>
      <c r="EH314" s="13"/>
      <c r="EI314" s="14"/>
      <c r="EJ314" s="15"/>
      <c r="EK314" s="13"/>
      <c r="EL314" s="14"/>
      <c r="EM314" s="15"/>
      <c r="EN314" s="13"/>
      <c r="EO314" s="14"/>
      <c r="EP314" s="15"/>
      <c r="EQ314" s="13"/>
      <c r="ER314" s="14"/>
      <c r="ES314" s="15"/>
      <c r="ET314" s="13"/>
      <c r="EU314" s="14"/>
      <c r="EV314" s="15"/>
      <c r="EW314" s="13"/>
      <c r="EX314" s="14"/>
      <c r="EY314" s="15"/>
      <c r="EZ314" s="13"/>
      <c r="FA314" s="14"/>
      <c r="FB314" s="15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69"/>
      <c r="JJ314" s="12"/>
      <c r="JK314" s="12"/>
      <c r="JL314" s="12"/>
      <c r="JM314" s="169"/>
      <c r="JN314" s="12"/>
      <c r="JO314" s="169"/>
      <c r="JP314" s="12"/>
      <c r="JQ314" s="169"/>
      <c r="JR314" s="12"/>
      <c r="JS314" s="169"/>
      <c r="JT314" s="12"/>
      <c r="JU314" s="169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69"/>
      <c r="OF314" s="12"/>
      <c r="OG314" s="12"/>
      <c r="OH314" s="12"/>
      <c r="OI314" s="169"/>
      <c r="OJ314" s="12"/>
      <c r="OK314" s="169"/>
      <c r="OL314" s="12"/>
      <c r="OM314" s="169"/>
      <c r="ON314" s="12"/>
      <c r="OO314" s="169"/>
      <c r="OP314" s="12"/>
      <c r="OQ314" s="169"/>
      <c r="OR314" s="12"/>
      <c r="OS314" s="12"/>
      <c r="OT314" s="12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</row>
    <row r="315" spans="1:428">
      <c r="A315" s="2"/>
      <c r="B315" s="2"/>
      <c r="C315" s="2"/>
      <c r="D315" s="2"/>
      <c r="E315" s="3"/>
      <c r="F315" s="4"/>
      <c r="G315" s="5"/>
      <c r="H315" s="6"/>
      <c r="I315" s="7"/>
      <c r="J315" s="45"/>
      <c r="K315" s="48"/>
      <c r="L315" s="8"/>
      <c r="M315" s="9"/>
      <c r="N315" s="4"/>
      <c r="O315" s="8"/>
      <c r="P315" s="9"/>
      <c r="Q315" s="16"/>
      <c r="R315" s="17"/>
      <c r="S315" s="9"/>
      <c r="T315" s="4"/>
      <c r="U315" s="6"/>
      <c r="V315" s="40"/>
      <c r="W315" s="4"/>
      <c r="X315" s="5"/>
      <c r="Y315" s="6"/>
      <c r="Z315" s="4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6"/>
      <c r="BK315" s="10"/>
      <c r="BL315" s="10"/>
      <c r="BM315" s="11"/>
      <c r="BN315" s="7"/>
      <c r="BO315" s="8"/>
      <c r="BP315" s="9"/>
      <c r="BQ315" s="4"/>
      <c r="BR315" s="8"/>
      <c r="BS315" s="9"/>
      <c r="BT315" s="7"/>
      <c r="BU315" s="9"/>
      <c r="BV315" s="76"/>
      <c r="BW315" s="4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6"/>
      <c r="DH315" s="10"/>
      <c r="DI315" s="11"/>
      <c r="DJ315" s="7"/>
      <c r="DK315" s="8"/>
      <c r="DL315" s="9"/>
      <c r="DM315" s="7"/>
      <c r="DN315" s="8"/>
      <c r="DO315" s="18"/>
      <c r="DP315" s="4"/>
      <c r="DQ315" s="5"/>
      <c r="DR315" s="6"/>
      <c r="DS315" s="4"/>
      <c r="DT315" s="5"/>
      <c r="DU315" s="5"/>
      <c r="DV315" s="5"/>
      <c r="DW315" s="6"/>
      <c r="DX315" s="10"/>
      <c r="DY315" s="13"/>
      <c r="DZ315" s="19"/>
      <c r="EA315" s="15"/>
      <c r="EB315" s="13"/>
      <c r="EC315" s="14"/>
      <c r="ED315" s="15"/>
      <c r="EE315" s="13"/>
      <c r="EF315" s="14"/>
      <c r="EG315" s="15"/>
      <c r="EH315" s="13"/>
      <c r="EI315" s="14"/>
      <c r="EJ315" s="15"/>
      <c r="EK315" s="13"/>
      <c r="EL315" s="14"/>
      <c r="EM315" s="15"/>
      <c r="EN315" s="13"/>
      <c r="EO315" s="14"/>
      <c r="EP315" s="15"/>
      <c r="EQ315" s="13"/>
      <c r="ER315" s="14"/>
      <c r="ES315" s="15"/>
      <c r="ET315" s="13"/>
      <c r="EU315" s="14"/>
      <c r="EV315" s="15"/>
      <c r="EW315" s="13"/>
      <c r="EX315" s="14"/>
      <c r="EY315" s="15"/>
      <c r="EZ315" s="13"/>
      <c r="FA315" s="14"/>
      <c r="FB315" s="15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69"/>
      <c r="JJ315" s="12"/>
      <c r="JK315" s="12"/>
      <c r="JL315" s="12"/>
      <c r="JM315" s="169"/>
      <c r="JN315" s="12"/>
      <c r="JO315" s="169"/>
      <c r="JP315" s="12"/>
      <c r="JQ315" s="169"/>
      <c r="JR315" s="12"/>
      <c r="JS315" s="169"/>
      <c r="JT315" s="12"/>
      <c r="JU315" s="169"/>
      <c r="JV315" s="12"/>
      <c r="JW315" s="12"/>
      <c r="JX315" s="12"/>
      <c r="JY315" s="12"/>
      <c r="JZ315" s="12"/>
      <c r="KA315" s="12"/>
      <c r="KB315" s="12"/>
      <c r="KC315" s="12"/>
      <c r="KD315" s="12"/>
      <c r="KE315" s="12"/>
      <c r="KF315" s="12"/>
      <c r="KG315" s="12"/>
      <c r="KH315" s="12"/>
      <c r="KI315" s="12"/>
      <c r="KJ315" s="12"/>
      <c r="KK315" s="12"/>
      <c r="KL315" s="12"/>
      <c r="KM315" s="12"/>
      <c r="KN315" s="12"/>
      <c r="KO315" s="12"/>
      <c r="KP315" s="12"/>
      <c r="KQ315" s="12"/>
      <c r="KR315" s="12"/>
      <c r="KS315" s="12"/>
      <c r="KT315" s="12"/>
      <c r="KU315" s="12"/>
      <c r="KV315" s="12"/>
      <c r="KW315" s="12"/>
      <c r="KX315" s="12"/>
      <c r="KY315" s="12"/>
      <c r="KZ315" s="12"/>
      <c r="LA315" s="12"/>
      <c r="LB315" s="12"/>
      <c r="LC315" s="12"/>
      <c r="LD315" s="12"/>
      <c r="LE315" s="12"/>
      <c r="LF315" s="12"/>
      <c r="LG315" s="12"/>
      <c r="LH315" s="12"/>
      <c r="LI315" s="12"/>
      <c r="LJ315" s="12"/>
      <c r="LK315" s="12"/>
      <c r="LL315" s="12"/>
      <c r="LM315" s="12"/>
      <c r="LN315" s="12"/>
      <c r="LO315" s="12"/>
      <c r="LP315" s="12"/>
      <c r="LQ315" s="12"/>
      <c r="LR315" s="12"/>
      <c r="LS315" s="12"/>
      <c r="LT315" s="12"/>
      <c r="LU315" s="12"/>
      <c r="LV315" s="12"/>
      <c r="LW315" s="12"/>
      <c r="LX315" s="12"/>
      <c r="LY315" s="12"/>
      <c r="LZ315" s="12"/>
      <c r="MA315" s="12"/>
      <c r="MB315" s="12"/>
      <c r="MC315" s="12"/>
      <c r="MD315" s="12"/>
      <c r="ME315" s="12"/>
      <c r="MF315" s="12"/>
      <c r="MG315" s="12"/>
      <c r="MH315" s="12"/>
      <c r="MI315" s="12"/>
      <c r="MJ315" s="12"/>
      <c r="MK315" s="12"/>
      <c r="ML315" s="12"/>
      <c r="MM315" s="12"/>
      <c r="MN315" s="12"/>
      <c r="MO315" s="12"/>
      <c r="MP315" s="12"/>
      <c r="MQ315" s="12"/>
      <c r="MR315" s="12"/>
      <c r="MS315" s="12"/>
      <c r="MT315" s="12"/>
      <c r="MU315" s="12"/>
      <c r="MV315" s="12"/>
      <c r="MW315" s="12"/>
      <c r="MX315" s="12"/>
      <c r="MY315" s="12"/>
      <c r="MZ315" s="12"/>
      <c r="NA315" s="12"/>
      <c r="NB315" s="12"/>
      <c r="NC315" s="12"/>
      <c r="ND315" s="12"/>
      <c r="NE315" s="12"/>
      <c r="NF315" s="12"/>
      <c r="NG315" s="12"/>
      <c r="NH315" s="12"/>
      <c r="NI315" s="12"/>
      <c r="NJ315" s="12"/>
      <c r="NK315" s="12"/>
      <c r="NL315" s="12"/>
      <c r="NM315" s="12"/>
      <c r="NN315" s="12"/>
      <c r="NO315" s="12"/>
      <c r="NP315" s="12"/>
      <c r="NQ315" s="12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69"/>
      <c r="OF315" s="12"/>
      <c r="OG315" s="12"/>
      <c r="OH315" s="12"/>
      <c r="OI315" s="169"/>
      <c r="OJ315" s="12"/>
      <c r="OK315" s="169"/>
      <c r="OL315" s="12"/>
      <c r="OM315" s="169"/>
      <c r="ON315" s="12"/>
      <c r="OO315" s="169"/>
      <c r="OP315" s="12"/>
      <c r="OQ315" s="169"/>
      <c r="OR315" s="12"/>
      <c r="OS315" s="12"/>
      <c r="OT315" s="12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</row>
    <row r="316" spans="1:428">
      <c r="A316" s="2"/>
      <c r="B316" s="2"/>
      <c r="C316" s="2"/>
      <c r="D316" s="2"/>
      <c r="E316" s="3"/>
      <c r="F316" s="4"/>
      <c r="G316" s="5"/>
      <c r="H316" s="6"/>
      <c r="I316" s="7"/>
      <c r="J316" s="45"/>
      <c r="K316" s="48"/>
      <c r="L316" s="8"/>
      <c r="M316" s="9"/>
      <c r="N316" s="4"/>
      <c r="O316" s="8"/>
      <c r="P316" s="9"/>
      <c r="Q316" s="16"/>
      <c r="R316" s="17"/>
      <c r="S316" s="9"/>
      <c r="T316" s="4"/>
      <c r="U316" s="6"/>
      <c r="V316" s="40"/>
      <c r="W316" s="4"/>
      <c r="X316" s="5"/>
      <c r="Y316" s="6"/>
      <c r="Z316" s="4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6"/>
      <c r="BK316" s="10"/>
      <c r="BL316" s="10"/>
      <c r="BM316" s="11"/>
      <c r="BN316" s="7"/>
      <c r="BO316" s="8"/>
      <c r="BP316" s="9"/>
      <c r="BQ316" s="4"/>
      <c r="BR316" s="8"/>
      <c r="BS316" s="9"/>
      <c r="BT316" s="7"/>
      <c r="BU316" s="9"/>
      <c r="BV316" s="76"/>
      <c r="BW316" s="4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6"/>
      <c r="DH316" s="10"/>
      <c r="DI316" s="11"/>
      <c r="DJ316" s="7"/>
      <c r="DK316" s="8"/>
      <c r="DL316" s="9"/>
      <c r="DM316" s="7"/>
      <c r="DN316" s="8"/>
      <c r="DO316" s="18"/>
      <c r="DP316" s="4"/>
      <c r="DQ316" s="5"/>
      <c r="DR316" s="6"/>
      <c r="DS316" s="4"/>
      <c r="DT316" s="5"/>
      <c r="DU316" s="5"/>
      <c r="DV316" s="5"/>
      <c r="DW316" s="6"/>
      <c r="DX316" s="10"/>
      <c r="DY316" s="13"/>
      <c r="DZ316" s="14"/>
      <c r="EA316" s="15"/>
      <c r="EB316" s="13"/>
      <c r="EC316" s="14"/>
      <c r="ED316" s="15"/>
      <c r="EE316" s="13"/>
      <c r="EF316" s="14"/>
      <c r="EG316" s="15"/>
      <c r="EH316" s="13"/>
      <c r="EI316" s="14"/>
      <c r="EJ316" s="15"/>
      <c r="EK316" s="13"/>
      <c r="EL316" s="14"/>
      <c r="EM316" s="15"/>
      <c r="EN316" s="13"/>
      <c r="EO316" s="14"/>
      <c r="EP316" s="15"/>
      <c r="EQ316" s="13"/>
      <c r="ER316" s="14"/>
      <c r="ES316" s="15"/>
      <c r="ET316" s="13"/>
      <c r="EU316" s="14"/>
      <c r="EV316" s="15"/>
      <c r="EW316" s="13"/>
      <c r="EX316" s="14"/>
      <c r="EY316" s="15"/>
      <c r="EZ316" s="13"/>
      <c r="FA316" s="14"/>
      <c r="FB316" s="15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69"/>
      <c r="JJ316" s="12"/>
      <c r="JK316" s="12"/>
      <c r="JL316" s="12"/>
      <c r="JM316" s="169"/>
      <c r="JN316" s="12"/>
      <c r="JO316" s="169"/>
      <c r="JP316" s="12"/>
      <c r="JQ316" s="169"/>
      <c r="JR316" s="12"/>
      <c r="JS316" s="169"/>
      <c r="JT316" s="12"/>
      <c r="JU316" s="169"/>
      <c r="JV316" s="12"/>
      <c r="JW316" s="12"/>
      <c r="JX316" s="12"/>
      <c r="JY316" s="12"/>
      <c r="JZ316" s="12"/>
      <c r="KA316" s="12"/>
      <c r="KB316" s="12"/>
      <c r="KC316" s="12"/>
      <c r="KD316" s="12"/>
      <c r="KE316" s="12"/>
      <c r="KF316" s="12"/>
      <c r="KG316" s="12"/>
      <c r="KH316" s="12"/>
      <c r="KI316" s="12"/>
      <c r="KJ316" s="12"/>
      <c r="KK316" s="12"/>
      <c r="KL316" s="12"/>
      <c r="KM316" s="12"/>
      <c r="KN316" s="12"/>
      <c r="KO316" s="12"/>
      <c r="KP316" s="12"/>
      <c r="KQ316" s="12"/>
      <c r="KR316" s="12"/>
      <c r="KS316" s="12"/>
      <c r="KT316" s="12"/>
      <c r="KU316" s="12"/>
      <c r="KV316" s="12"/>
      <c r="KW316" s="12"/>
      <c r="KX316" s="12"/>
      <c r="KY316" s="12"/>
      <c r="KZ316" s="12"/>
      <c r="LA316" s="12"/>
      <c r="LB316" s="12"/>
      <c r="LC316" s="12"/>
      <c r="LD316" s="12"/>
      <c r="LE316" s="12"/>
      <c r="LF316" s="12"/>
      <c r="LG316" s="12"/>
      <c r="LH316" s="12"/>
      <c r="LI316" s="12"/>
      <c r="LJ316" s="12"/>
      <c r="LK316" s="12"/>
      <c r="LL316" s="12"/>
      <c r="LM316" s="12"/>
      <c r="LN316" s="12"/>
      <c r="LO316" s="12"/>
      <c r="LP316" s="12"/>
      <c r="LQ316" s="12"/>
      <c r="LR316" s="12"/>
      <c r="LS316" s="12"/>
      <c r="LT316" s="12"/>
      <c r="LU316" s="12"/>
      <c r="LV316" s="12"/>
      <c r="LW316" s="12"/>
      <c r="LX316" s="12"/>
      <c r="LY316" s="12"/>
      <c r="LZ316" s="12"/>
      <c r="MA316" s="12"/>
      <c r="MB316" s="12"/>
      <c r="MC316" s="12"/>
      <c r="MD316" s="12"/>
      <c r="ME316" s="12"/>
      <c r="MF316" s="12"/>
      <c r="MG316" s="12"/>
      <c r="MH316" s="12"/>
      <c r="MI316" s="12"/>
      <c r="MJ316" s="12"/>
      <c r="MK316" s="12"/>
      <c r="ML316" s="12"/>
      <c r="MM316" s="12"/>
      <c r="MN316" s="12"/>
      <c r="MO316" s="12"/>
      <c r="MP316" s="12"/>
      <c r="MQ316" s="12"/>
      <c r="MR316" s="12"/>
      <c r="MS316" s="12"/>
      <c r="MT316" s="12"/>
      <c r="MU316" s="12"/>
      <c r="MV316" s="12"/>
      <c r="MW316" s="12"/>
      <c r="MX316" s="12"/>
      <c r="MY316" s="12"/>
      <c r="MZ316" s="12"/>
      <c r="NA316" s="12"/>
      <c r="NB316" s="12"/>
      <c r="NC316" s="12"/>
      <c r="ND316" s="12"/>
      <c r="NE316" s="12"/>
      <c r="NF316" s="12"/>
      <c r="NG316" s="12"/>
      <c r="NH316" s="12"/>
      <c r="NI316" s="12"/>
      <c r="NJ316" s="12"/>
      <c r="NK316" s="12"/>
      <c r="NL316" s="12"/>
      <c r="NM316" s="12"/>
      <c r="NN316" s="12"/>
      <c r="NO316" s="12"/>
      <c r="NP316" s="12"/>
      <c r="NQ316" s="12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69"/>
      <c r="OF316" s="12"/>
      <c r="OG316" s="12"/>
      <c r="OH316" s="12"/>
      <c r="OI316" s="169"/>
      <c r="OJ316" s="12"/>
      <c r="OK316" s="169"/>
      <c r="OL316" s="12"/>
      <c r="OM316" s="169"/>
      <c r="ON316" s="12"/>
      <c r="OO316" s="169"/>
      <c r="OP316" s="12"/>
      <c r="OQ316" s="169"/>
      <c r="OR316" s="12"/>
      <c r="OS316" s="12"/>
      <c r="OT316" s="12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</row>
    <row r="317" spans="1:428">
      <c r="A317" s="2"/>
      <c r="B317" s="2"/>
      <c r="C317" s="2"/>
      <c r="D317" s="2"/>
      <c r="E317" s="3"/>
      <c r="F317" s="4"/>
      <c r="G317" s="5"/>
      <c r="H317" s="6"/>
      <c r="I317" s="7"/>
      <c r="J317" s="45"/>
      <c r="K317" s="48"/>
      <c r="L317" s="8"/>
      <c r="M317" s="9"/>
      <c r="N317" s="4"/>
      <c r="O317" s="8"/>
      <c r="P317" s="9"/>
      <c r="Q317" s="16"/>
      <c r="R317" s="17"/>
      <c r="S317" s="9"/>
      <c r="T317" s="4"/>
      <c r="U317" s="6"/>
      <c r="V317" s="40"/>
      <c r="W317" s="4"/>
      <c r="X317" s="5"/>
      <c r="Y317" s="6"/>
      <c r="Z317" s="4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6"/>
      <c r="BK317" s="10"/>
      <c r="BL317" s="10"/>
      <c r="BM317" s="11"/>
      <c r="BN317" s="7"/>
      <c r="BO317" s="8"/>
      <c r="BP317" s="9"/>
      <c r="BQ317" s="4"/>
      <c r="BR317" s="8"/>
      <c r="BS317" s="9"/>
      <c r="BT317" s="7"/>
      <c r="BU317" s="9"/>
      <c r="BV317" s="76"/>
      <c r="BW317" s="4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6"/>
      <c r="DH317" s="10"/>
      <c r="DI317" s="11"/>
      <c r="DJ317" s="7"/>
      <c r="DK317" s="8"/>
      <c r="DL317" s="9"/>
      <c r="DM317" s="7"/>
      <c r="DN317" s="8"/>
      <c r="DO317" s="18"/>
      <c r="DP317" s="4"/>
      <c r="DQ317" s="5"/>
      <c r="DR317" s="6"/>
      <c r="DS317" s="4"/>
      <c r="DT317" s="5"/>
      <c r="DU317" s="5"/>
      <c r="DV317" s="5"/>
      <c r="DW317" s="6"/>
      <c r="DX317" s="10"/>
      <c r="DY317" s="13"/>
      <c r="DZ317" s="14"/>
      <c r="EA317" s="15"/>
      <c r="EB317" s="13"/>
      <c r="EC317" s="14"/>
      <c r="ED317" s="15"/>
      <c r="EE317" s="13"/>
      <c r="EF317" s="14"/>
      <c r="EG317" s="15"/>
      <c r="EH317" s="13"/>
      <c r="EI317" s="14"/>
      <c r="EJ317" s="15"/>
      <c r="EK317" s="13"/>
      <c r="EL317" s="14"/>
      <c r="EM317" s="15"/>
      <c r="EN317" s="13"/>
      <c r="EO317" s="14"/>
      <c r="EP317" s="15"/>
      <c r="EQ317" s="13"/>
      <c r="ER317" s="14"/>
      <c r="ES317" s="15"/>
      <c r="ET317" s="13"/>
      <c r="EU317" s="14"/>
      <c r="EV317" s="15"/>
      <c r="EW317" s="13"/>
      <c r="EX317" s="14"/>
      <c r="EY317" s="15"/>
      <c r="EZ317" s="13"/>
      <c r="FA317" s="14"/>
      <c r="FB317" s="15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69"/>
      <c r="JJ317" s="12"/>
      <c r="JK317" s="12"/>
      <c r="JL317" s="12"/>
      <c r="JM317" s="169"/>
      <c r="JN317" s="12"/>
      <c r="JO317" s="169"/>
      <c r="JP317" s="12"/>
      <c r="JQ317" s="169"/>
      <c r="JR317" s="12"/>
      <c r="JS317" s="169"/>
      <c r="JT317" s="12"/>
      <c r="JU317" s="169"/>
      <c r="JV317" s="12"/>
      <c r="JW317" s="12"/>
      <c r="JX317" s="12"/>
      <c r="JY317" s="12"/>
      <c r="JZ317" s="12"/>
      <c r="KA317" s="12"/>
      <c r="KB317" s="12"/>
      <c r="KC317" s="12"/>
      <c r="KD317" s="12"/>
      <c r="KE317" s="12"/>
      <c r="KF317" s="12"/>
      <c r="KG317" s="12"/>
      <c r="KH317" s="12"/>
      <c r="KI317" s="12"/>
      <c r="KJ317" s="12"/>
      <c r="KK317" s="12"/>
      <c r="KL317" s="12"/>
      <c r="KM317" s="12"/>
      <c r="KN317" s="12"/>
      <c r="KO317" s="12"/>
      <c r="KP317" s="12"/>
      <c r="KQ317" s="12"/>
      <c r="KR317" s="12"/>
      <c r="KS317" s="12"/>
      <c r="KT317" s="12"/>
      <c r="KU317" s="12"/>
      <c r="KV317" s="12"/>
      <c r="KW317" s="12"/>
      <c r="KX317" s="12"/>
      <c r="KY317" s="12"/>
      <c r="KZ317" s="12"/>
      <c r="LA317" s="12"/>
      <c r="LB317" s="12"/>
      <c r="LC317" s="12"/>
      <c r="LD317" s="12"/>
      <c r="LE317" s="12"/>
      <c r="LF317" s="12"/>
      <c r="LG317" s="12"/>
      <c r="LH317" s="12"/>
      <c r="LI317" s="12"/>
      <c r="LJ317" s="12"/>
      <c r="LK317" s="12"/>
      <c r="LL317" s="12"/>
      <c r="LM317" s="12"/>
      <c r="LN317" s="12"/>
      <c r="LO317" s="12"/>
      <c r="LP317" s="12"/>
      <c r="LQ317" s="12"/>
      <c r="LR317" s="12"/>
      <c r="LS317" s="12"/>
      <c r="LT317" s="12"/>
      <c r="LU317" s="12"/>
      <c r="LV317" s="12"/>
      <c r="LW317" s="12"/>
      <c r="LX317" s="12"/>
      <c r="LY317" s="12"/>
      <c r="LZ317" s="12"/>
      <c r="MA317" s="12"/>
      <c r="MB317" s="12"/>
      <c r="MC317" s="12"/>
      <c r="MD317" s="12"/>
      <c r="ME317" s="12"/>
      <c r="MF317" s="12"/>
      <c r="MG317" s="12"/>
      <c r="MH317" s="12"/>
      <c r="MI317" s="12"/>
      <c r="MJ317" s="12"/>
      <c r="MK317" s="12"/>
      <c r="ML317" s="12"/>
      <c r="MM317" s="12"/>
      <c r="MN317" s="12"/>
      <c r="MO317" s="12"/>
      <c r="MP317" s="12"/>
      <c r="MQ317" s="12"/>
      <c r="MR317" s="12"/>
      <c r="MS317" s="12"/>
      <c r="MT317" s="12"/>
      <c r="MU317" s="12"/>
      <c r="MV317" s="12"/>
      <c r="MW317" s="12"/>
      <c r="MX317" s="12"/>
      <c r="MY317" s="12"/>
      <c r="MZ317" s="12"/>
      <c r="NA317" s="12"/>
      <c r="NB317" s="12"/>
      <c r="NC317" s="12"/>
      <c r="ND317" s="12"/>
      <c r="NE317" s="12"/>
      <c r="NF317" s="12"/>
      <c r="NG317" s="12"/>
      <c r="NH317" s="12"/>
      <c r="NI317" s="12"/>
      <c r="NJ317" s="12"/>
      <c r="NK317" s="12"/>
      <c r="NL317" s="12"/>
      <c r="NM317" s="12"/>
      <c r="NN317" s="12"/>
      <c r="NO317" s="12"/>
      <c r="NP317" s="12"/>
      <c r="NQ317" s="12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69"/>
      <c r="OF317" s="12"/>
      <c r="OG317" s="12"/>
      <c r="OH317" s="12"/>
      <c r="OI317" s="169"/>
      <c r="OJ317" s="12"/>
      <c r="OK317" s="169"/>
      <c r="OL317" s="12"/>
      <c r="OM317" s="169"/>
      <c r="ON317" s="12"/>
      <c r="OO317" s="169"/>
      <c r="OP317" s="12"/>
      <c r="OQ317" s="169"/>
      <c r="OR317" s="12"/>
      <c r="OS317" s="12"/>
      <c r="OT317" s="12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</row>
    <row r="318" spans="1:428">
      <c r="A318" s="2"/>
      <c r="B318" s="2"/>
      <c r="C318" s="2"/>
      <c r="D318" s="2"/>
      <c r="E318" s="3"/>
      <c r="F318" s="4"/>
      <c r="G318" s="5"/>
      <c r="H318" s="6"/>
      <c r="I318" s="7"/>
      <c r="J318" s="45"/>
      <c r="K318" s="48"/>
      <c r="L318" s="8"/>
      <c r="M318" s="9"/>
      <c r="N318" s="4"/>
      <c r="O318" s="8"/>
      <c r="P318" s="9"/>
      <c r="Q318" s="16"/>
      <c r="R318" s="17"/>
      <c r="S318" s="9"/>
      <c r="T318" s="4"/>
      <c r="U318" s="6"/>
      <c r="V318" s="40"/>
      <c r="W318" s="4"/>
      <c r="X318" s="5"/>
      <c r="Y318" s="6"/>
      <c r="Z318" s="4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6"/>
      <c r="BK318" s="10"/>
      <c r="BL318" s="10"/>
      <c r="BM318" s="11"/>
      <c r="BN318" s="7"/>
      <c r="BO318" s="8"/>
      <c r="BP318" s="9"/>
      <c r="BQ318" s="4"/>
      <c r="BR318" s="8"/>
      <c r="BS318" s="9"/>
      <c r="BT318" s="7"/>
      <c r="BU318" s="9"/>
      <c r="BV318" s="76"/>
      <c r="BW318" s="4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6"/>
      <c r="DH318" s="10"/>
      <c r="DI318" s="11"/>
      <c r="DJ318" s="7"/>
      <c r="DK318" s="8"/>
      <c r="DL318" s="9"/>
      <c r="DM318" s="7"/>
      <c r="DN318" s="8"/>
      <c r="DO318" s="18"/>
      <c r="DP318" s="4"/>
      <c r="DQ318" s="5"/>
      <c r="DR318" s="6"/>
      <c r="DS318" s="4"/>
      <c r="DT318" s="5"/>
      <c r="DU318" s="5"/>
      <c r="DV318" s="5"/>
      <c r="DW318" s="6"/>
      <c r="DX318" s="10"/>
      <c r="DY318" s="13"/>
      <c r="DZ318" s="14"/>
      <c r="EA318" s="15"/>
      <c r="EB318" s="13"/>
      <c r="EC318" s="14"/>
      <c r="ED318" s="15"/>
      <c r="EE318" s="13"/>
      <c r="EF318" s="14"/>
      <c r="EG318" s="15"/>
      <c r="EH318" s="13"/>
      <c r="EI318" s="14"/>
      <c r="EJ318" s="15"/>
      <c r="EK318" s="13"/>
      <c r="EL318" s="14"/>
      <c r="EM318" s="15"/>
      <c r="EN318" s="13"/>
      <c r="EO318" s="14"/>
      <c r="EP318" s="15"/>
      <c r="EQ318" s="13"/>
      <c r="ER318" s="14"/>
      <c r="ES318" s="15"/>
      <c r="ET318" s="13"/>
      <c r="EU318" s="14"/>
      <c r="EV318" s="15"/>
      <c r="EW318" s="13"/>
      <c r="EX318" s="14"/>
      <c r="EY318" s="15"/>
      <c r="EZ318" s="13"/>
      <c r="FA318" s="14"/>
      <c r="FB318" s="15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69"/>
      <c r="JJ318" s="12"/>
      <c r="JK318" s="12"/>
      <c r="JL318" s="12"/>
      <c r="JM318" s="169"/>
      <c r="JN318" s="12"/>
      <c r="JO318" s="169"/>
      <c r="JP318" s="12"/>
      <c r="JQ318" s="169"/>
      <c r="JR318" s="12"/>
      <c r="JS318" s="169"/>
      <c r="JT318" s="12"/>
      <c r="JU318" s="169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69"/>
      <c r="OF318" s="12"/>
      <c r="OG318" s="12"/>
      <c r="OH318" s="12"/>
      <c r="OI318" s="169"/>
      <c r="OJ318" s="12"/>
      <c r="OK318" s="169"/>
      <c r="OL318" s="12"/>
      <c r="OM318" s="169"/>
      <c r="ON318" s="12"/>
      <c r="OO318" s="169"/>
      <c r="OP318" s="12"/>
      <c r="OQ318" s="169"/>
      <c r="OR318" s="12"/>
      <c r="OS318" s="12"/>
      <c r="OT318" s="12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</row>
    <row r="319" spans="1:428">
      <c r="A319" s="2"/>
      <c r="B319" s="2"/>
      <c r="C319" s="2"/>
      <c r="D319" s="2"/>
      <c r="E319" s="3"/>
      <c r="F319" s="4"/>
      <c r="G319" s="5"/>
      <c r="H319" s="6"/>
      <c r="I319" s="7"/>
      <c r="J319" s="45"/>
      <c r="K319" s="48"/>
      <c r="L319" s="8"/>
      <c r="M319" s="9"/>
      <c r="N319" s="4"/>
      <c r="O319" s="8"/>
      <c r="P319" s="9"/>
      <c r="Q319" s="16"/>
      <c r="R319" s="17"/>
      <c r="S319" s="9"/>
      <c r="T319" s="4"/>
      <c r="U319" s="6"/>
      <c r="V319" s="40"/>
      <c r="W319" s="4"/>
      <c r="X319" s="5"/>
      <c r="Y319" s="6"/>
      <c r="Z319" s="4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6"/>
      <c r="BK319" s="10"/>
      <c r="BL319" s="10"/>
      <c r="BM319" s="11"/>
      <c r="BN319" s="7"/>
      <c r="BO319" s="8"/>
      <c r="BP319" s="9"/>
      <c r="BQ319" s="4"/>
      <c r="BR319" s="8"/>
      <c r="BS319" s="9"/>
      <c r="BT319" s="7"/>
      <c r="BU319" s="9"/>
      <c r="BV319" s="76"/>
      <c r="BW319" s="4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6"/>
      <c r="DH319" s="10"/>
      <c r="DI319" s="11"/>
      <c r="DJ319" s="7"/>
      <c r="DK319" s="8"/>
      <c r="DL319" s="9"/>
      <c r="DM319" s="7"/>
      <c r="DN319" s="8"/>
      <c r="DO319" s="18"/>
      <c r="DP319" s="4"/>
      <c r="DQ319" s="5"/>
      <c r="DR319" s="6"/>
      <c r="DS319" s="4"/>
      <c r="DT319" s="5"/>
      <c r="DU319" s="5"/>
      <c r="DV319" s="5"/>
      <c r="DW319" s="6"/>
      <c r="DX319" s="10"/>
      <c r="DY319" s="13"/>
      <c r="DZ319" s="14"/>
      <c r="EA319" s="15"/>
      <c r="EB319" s="13"/>
      <c r="EC319" s="14"/>
      <c r="ED319" s="15"/>
      <c r="EE319" s="13"/>
      <c r="EF319" s="14"/>
      <c r="EG319" s="15"/>
      <c r="EH319" s="13"/>
      <c r="EI319" s="14"/>
      <c r="EJ319" s="15"/>
      <c r="EK319" s="13"/>
      <c r="EL319" s="14"/>
      <c r="EM319" s="15"/>
      <c r="EN319" s="13"/>
      <c r="EO319" s="14"/>
      <c r="EP319" s="15"/>
      <c r="EQ319" s="13"/>
      <c r="ER319" s="14"/>
      <c r="ES319" s="15"/>
      <c r="ET319" s="13"/>
      <c r="EU319" s="14"/>
      <c r="EV319" s="15"/>
      <c r="EW319" s="13"/>
      <c r="EX319" s="14"/>
      <c r="EY319" s="15"/>
      <c r="EZ319" s="13"/>
      <c r="FA319" s="14"/>
      <c r="FB319" s="15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69"/>
      <c r="JJ319" s="12"/>
      <c r="JK319" s="12"/>
      <c r="JL319" s="12"/>
      <c r="JM319" s="169"/>
      <c r="JN319" s="12"/>
      <c r="JO319" s="169"/>
      <c r="JP319" s="12"/>
      <c r="JQ319" s="169"/>
      <c r="JR319" s="12"/>
      <c r="JS319" s="169"/>
      <c r="JT319" s="12"/>
      <c r="JU319" s="169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69"/>
      <c r="OF319" s="12"/>
      <c r="OG319" s="12"/>
      <c r="OH319" s="12"/>
      <c r="OI319" s="169"/>
      <c r="OJ319" s="12"/>
      <c r="OK319" s="169"/>
      <c r="OL319" s="12"/>
      <c r="OM319" s="169"/>
      <c r="ON319" s="12"/>
      <c r="OO319" s="169"/>
      <c r="OP319" s="12"/>
      <c r="OQ319" s="169"/>
      <c r="OR319" s="12"/>
      <c r="OS319" s="12"/>
      <c r="OT319" s="12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</row>
    <row r="320" spans="1:428">
      <c r="A320" s="2"/>
      <c r="B320" s="2"/>
      <c r="C320" s="2"/>
      <c r="D320" s="2"/>
      <c r="E320" s="3"/>
      <c r="F320" s="4"/>
      <c r="G320" s="5"/>
      <c r="H320" s="6"/>
      <c r="I320" s="7"/>
      <c r="J320" s="45"/>
      <c r="K320" s="48"/>
      <c r="L320" s="8"/>
      <c r="M320" s="9"/>
      <c r="N320" s="4"/>
      <c r="O320" s="8"/>
      <c r="P320" s="9"/>
      <c r="Q320" s="16"/>
      <c r="R320" s="17"/>
      <c r="S320" s="9"/>
      <c r="T320" s="4"/>
      <c r="U320" s="6"/>
      <c r="V320" s="40"/>
      <c r="W320" s="4"/>
      <c r="X320" s="5"/>
      <c r="Y320" s="6"/>
      <c r="Z320" s="4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6"/>
      <c r="BK320" s="10"/>
      <c r="BL320" s="10"/>
      <c r="BM320" s="11"/>
      <c r="BN320" s="7"/>
      <c r="BO320" s="8"/>
      <c r="BP320" s="9"/>
      <c r="BQ320" s="4"/>
      <c r="BR320" s="8"/>
      <c r="BS320" s="9"/>
      <c r="BT320" s="7"/>
      <c r="BU320" s="9"/>
      <c r="BV320" s="76"/>
      <c r="BW320" s="4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6"/>
      <c r="DH320" s="10"/>
      <c r="DI320" s="11"/>
      <c r="DJ320" s="7"/>
      <c r="DK320" s="8"/>
      <c r="DL320" s="9"/>
      <c r="DM320" s="7"/>
      <c r="DN320" s="8"/>
      <c r="DO320" s="18"/>
      <c r="DP320" s="4"/>
      <c r="DQ320" s="5"/>
      <c r="DR320" s="6"/>
      <c r="DS320" s="4"/>
      <c r="DT320" s="5"/>
      <c r="DU320" s="5"/>
      <c r="DV320" s="5"/>
      <c r="DW320" s="6"/>
      <c r="DX320" s="10"/>
      <c r="DY320" s="13"/>
      <c r="DZ320" s="14"/>
      <c r="EA320" s="15"/>
      <c r="EB320" s="13"/>
      <c r="EC320" s="14"/>
      <c r="ED320" s="15"/>
      <c r="EE320" s="13"/>
      <c r="EF320" s="14"/>
      <c r="EG320" s="15"/>
      <c r="EH320" s="13"/>
      <c r="EI320" s="14"/>
      <c r="EJ320" s="15"/>
      <c r="EK320" s="13"/>
      <c r="EL320" s="14"/>
      <c r="EM320" s="15"/>
      <c r="EN320" s="13"/>
      <c r="EO320" s="14"/>
      <c r="EP320" s="15"/>
      <c r="EQ320" s="13"/>
      <c r="ER320" s="14"/>
      <c r="ES320" s="15"/>
      <c r="ET320" s="13"/>
      <c r="EU320" s="14"/>
      <c r="EV320" s="15"/>
      <c r="EW320" s="13"/>
      <c r="EX320" s="14"/>
      <c r="EY320" s="15"/>
      <c r="EZ320" s="13"/>
      <c r="FA320" s="14"/>
      <c r="FB320" s="15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69"/>
      <c r="JJ320" s="12"/>
      <c r="JK320" s="12"/>
      <c r="JL320" s="12"/>
      <c r="JM320" s="169"/>
      <c r="JN320" s="12"/>
      <c r="JO320" s="169"/>
      <c r="JP320" s="12"/>
      <c r="JQ320" s="169"/>
      <c r="JR320" s="12"/>
      <c r="JS320" s="169"/>
      <c r="JT320" s="12"/>
      <c r="JU320" s="169"/>
      <c r="JV320" s="12"/>
      <c r="JW320" s="12"/>
      <c r="JX320" s="12"/>
      <c r="JY320" s="12"/>
      <c r="JZ320" s="12"/>
      <c r="KA320" s="1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69"/>
      <c r="OF320" s="12"/>
      <c r="OG320" s="12"/>
      <c r="OH320" s="12"/>
      <c r="OI320" s="169"/>
      <c r="OJ320" s="12"/>
      <c r="OK320" s="169"/>
      <c r="OL320" s="12"/>
      <c r="OM320" s="169"/>
      <c r="ON320" s="12"/>
      <c r="OO320" s="169"/>
      <c r="OP320" s="12"/>
      <c r="OQ320" s="169"/>
      <c r="OR320" s="12"/>
      <c r="OS320" s="12"/>
      <c r="OT320" s="12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</row>
    <row r="321" spans="1:428">
      <c r="A321" s="2"/>
      <c r="B321" s="2"/>
      <c r="C321" s="2"/>
      <c r="D321" s="2"/>
      <c r="E321" s="3"/>
      <c r="F321" s="4"/>
      <c r="G321" s="5"/>
      <c r="H321" s="6"/>
      <c r="I321" s="7"/>
      <c r="J321" s="45"/>
      <c r="K321" s="48"/>
      <c r="L321" s="8"/>
      <c r="M321" s="9"/>
      <c r="N321" s="4"/>
      <c r="O321" s="8"/>
      <c r="P321" s="9"/>
      <c r="Q321" s="16"/>
      <c r="R321" s="17"/>
      <c r="S321" s="9"/>
      <c r="T321" s="4"/>
      <c r="U321" s="6"/>
      <c r="V321" s="40"/>
      <c r="W321" s="4"/>
      <c r="X321" s="5"/>
      <c r="Y321" s="6"/>
      <c r="Z321" s="4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6"/>
      <c r="BK321" s="10"/>
      <c r="BL321" s="10"/>
      <c r="BM321" s="11"/>
      <c r="BN321" s="7"/>
      <c r="BO321" s="8"/>
      <c r="BP321" s="9"/>
      <c r="BQ321" s="4"/>
      <c r="BR321" s="8"/>
      <c r="BS321" s="9"/>
      <c r="BT321" s="7"/>
      <c r="BU321" s="9"/>
      <c r="BV321" s="76"/>
      <c r="BW321" s="4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6"/>
      <c r="DH321" s="10"/>
      <c r="DI321" s="11"/>
      <c r="DJ321" s="7"/>
      <c r="DK321" s="8"/>
      <c r="DL321" s="9"/>
      <c r="DM321" s="7"/>
      <c r="DN321" s="8"/>
      <c r="DO321" s="18"/>
      <c r="DP321" s="4"/>
      <c r="DQ321" s="5"/>
      <c r="DR321" s="6"/>
      <c r="DS321" s="4"/>
      <c r="DT321" s="5"/>
      <c r="DU321" s="5"/>
      <c r="DV321" s="5"/>
      <c r="DW321" s="6"/>
      <c r="DX321" s="10"/>
      <c r="DY321" s="13"/>
      <c r="DZ321" s="14"/>
      <c r="EA321" s="15"/>
      <c r="EB321" s="13"/>
      <c r="EC321" s="14"/>
      <c r="ED321" s="15"/>
      <c r="EE321" s="13"/>
      <c r="EF321" s="14"/>
      <c r="EG321" s="15"/>
      <c r="EH321" s="13"/>
      <c r="EI321" s="14"/>
      <c r="EJ321" s="15"/>
      <c r="EK321" s="13"/>
      <c r="EL321" s="14"/>
      <c r="EM321" s="15"/>
      <c r="EN321" s="13"/>
      <c r="EO321" s="14"/>
      <c r="EP321" s="15"/>
      <c r="EQ321" s="13"/>
      <c r="ER321" s="14"/>
      <c r="ES321" s="15"/>
      <c r="ET321" s="13"/>
      <c r="EU321" s="14"/>
      <c r="EV321" s="15"/>
      <c r="EW321" s="13"/>
      <c r="EX321" s="14"/>
      <c r="EY321" s="15"/>
      <c r="EZ321" s="13"/>
      <c r="FA321" s="14"/>
      <c r="FB321" s="15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69"/>
      <c r="JJ321" s="12"/>
      <c r="JK321" s="12"/>
      <c r="JL321" s="12"/>
      <c r="JM321" s="169"/>
      <c r="JN321" s="12"/>
      <c r="JO321" s="169"/>
      <c r="JP321" s="12"/>
      <c r="JQ321" s="169"/>
      <c r="JR321" s="12"/>
      <c r="JS321" s="169"/>
      <c r="JT321" s="12"/>
      <c r="JU321" s="169"/>
      <c r="JV321" s="12"/>
      <c r="JW321" s="12"/>
      <c r="JX321" s="12"/>
      <c r="JY321" s="12"/>
      <c r="JZ321" s="12"/>
      <c r="KA321" s="1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69"/>
      <c r="OF321" s="12"/>
      <c r="OG321" s="12"/>
      <c r="OH321" s="12"/>
      <c r="OI321" s="169"/>
      <c r="OJ321" s="12"/>
      <c r="OK321" s="169"/>
      <c r="OL321" s="12"/>
      <c r="OM321" s="169"/>
      <c r="ON321" s="12"/>
      <c r="OO321" s="169"/>
      <c r="OP321" s="12"/>
      <c r="OQ321" s="169"/>
      <c r="OR321" s="12"/>
      <c r="OS321" s="12"/>
      <c r="OT321" s="12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</row>
    <row r="322" spans="1:428">
      <c r="A322" s="2"/>
      <c r="B322" s="2"/>
      <c r="C322" s="2"/>
      <c r="D322" s="2"/>
      <c r="E322" s="3"/>
      <c r="F322" s="4"/>
      <c r="G322" s="5"/>
      <c r="H322" s="6"/>
      <c r="I322" s="7"/>
      <c r="J322" s="45"/>
      <c r="K322" s="48"/>
      <c r="L322" s="8"/>
      <c r="M322" s="9"/>
      <c r="N322" s="4"/>
      <c r="O322" s="8"/>
      <c r="P322" s="9"/>
      <c r="Q322" s="16"/>
      <c r="R322" s="17"/>
      <c r="S322" s="9"/>
      <c r="T322" s="4"/>
      <c r="U322" s="6"/>
      <c r="V322" s="40"/>
      <c r="W322" s="4"/>
      <c r="X322" s="5"/>
      <c r="Y322" s="6"/>
      <c r="Z322" s="4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6"/>
      <c r="BK322" s="10"/>
      <c r="BL322" s="10"/>
      <c r="BM322" s="11"/>
      <c r="BN322" s="7"/>
      <c r="BO322" s="8"/>
      <c r="BP322" s="9"/>
      <c r="BQ322" s="4"/>
      <c r="BR322" s="8"/>
      <c r="BS322" s="9"/>
      <c r="BT322" s="7"/>
      <c r="BU322" s="9"/>
      <c r="BV322" s="76"/>
      <c r="BW322" s="4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6"/>
      <c r="DH322" s="10"/>
      <c r="DI322" s="11"/>
      <c r="DJ322" s="7"/>
      <c r="DK322" s="8"/>
      <c r="DL322" s="9"/>
      <c r="DM322" s="7"/>
      <c r="DN322" s="8"/>
      <c r="DO322" s="18"/>
      <c r="DP322" s="4"/>
      <c r="DQ322" s="5"/>
      <c r="DR322" s="6"/>
      <c r="DS322" s="4"/>
      <c r="DT322" s="5"/>
      <c r="DU322" s="5"/>
      <c r="DV322" s="5"/>
      <c r="DW322" s="6"/>
      <c r="DX322" s="10"/>
      <c r="DY322" s="13"/>
      <c r="DZ322" s="14"/>
      <c r="EA322" s="15"/>
      <c r="EB322" s="13"/>
      <c r="EC322" s="14"/>
      <c r="ED322" s="15"/>
      <c r="EE322" s="13"/>
      <c r="EF322" s="14"/>
      <c r="EG322" s="15"/>
      <c r="EH322" s="13"/>
      <c r="EI322" s="14"/>
      <c r="EJ322" s="15"/>
      <c r="EK322" s="13"/>
      <c r="EL322" s="14"/>
      <c r="EM322" s="15"/>
      <c r="EN322" s="13"/>
      <c r="EO322" s="14"/>
      <c r="EP322" s="15"/>
      <c r="EQ322" s="13"/>
      <c r="ER322" s="14"/>
      <c r="ES322" s="15"/>
      <c r="ET322" s="13"/>
      <c r="EU322" s="14"/>
      <c r="EV322" s="15"/>
      <c r="EW322" s="13"/>
      <c r="EX322" s="14"/>
      <c r="EY322" s="15"/>
      <c r="EZ322" s="13"/>
      <c r="FA322" s="14"/>
      <c r="FB322" s="15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69"/>
      <c r="JJ322" s="12"/>
      <c r="JK322" s="12"/>
      <c r="JL322" s="12"/>
      <c r="JM322" s="169"/>
      <c r="JN322" s="12"/>
      <c r="JO322" s="169"/>
      <c r="JP322" s="12"/>
      <c r="JQ322" s="169"/>
      <c r="JR322" s="12"/>
      <c r="JS322" s="169"/>
      <c r="JT322" s="12"/>
      <c r="JU322" s="169"/>
      <c r="JV322" s="12"/>
      <c r="JW322" s="12"/>
      <c r="JX322" s="12"/>
      <c r="JY322" s="12"/>
      <c r="JZ322" s="12"/>
      <c r="KA322" s="1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69"/>
      <c r="OF322" s="12"/>
      <c r="OG322" s="12"/>
      <c r="OH322" s="12"/>
      <c r="OI322" s="169"/>
      <c r="OJ322" s="12"/>
      <c r="OK322" s="169"/>
      <c r="OL322" s="12"/>
      <c r="OM322" s="169"/>
      <c r="ON322" s="12"/>
      <c r="OO322" s="169"/>
      <c r="OP322" s="12"/>
      <c r="OQ322" s="169"/>
      <c r="OR322" s="12"/>
      <c r="OS322" s="12"/>
      <c r="OT322" s="12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</row>
    <row r="323" spans="1:428">
      <c r="A323" s="2"/>
      <c r="B323" s="2"/>
      <c r="C323" s="2"/>
      <c r="D323" s="2"/>
      <c r="E323" s="3"/>
      <c r="F323" s="4"/>
      <c r="G323" s="5"/>
      <c r="H323" s="6"/>
      <c r="I323" s="7"/>
      <c r="J323" s="45"/>
      <c r="K323" s="48"/>
      <c r="L323" s="8"/>
      <c r="M323" s="9"/>
      <c r="N323" s="4"/>
      <c r="O323" s="8"/>
      <c r="P323" s="9"/>
      <c r="Q323" s="16"/>
      <c r="R323" s="17"/>
      <c r="S323" s="9"/>
      <c r="T323" s="4"/>
      <c r="U323" s="6"/>
      <c r="V323" s="40"/>
      <c r="W323" s="4"/>
      <c r="X323" s="5"/>
      <c r="Y323" s="6"/>
      <c r="Z323" s="4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6"/>
      <c r="BK323" s="10"/>
      <c r="BL323" s="10"/>
      <c r="BM323" s="11"/>
      <c r="BN323" s="7"/>
      <c r="BO323" s="8"/>
      <c r="BP323" s="9"/>
      <c r="BQ323" s="4"/>
      <c r="BR323" s="8"/>
      <c r="BS323" s="9"/>
      <c r="BT323" s="7"/>
      <c r="BU323" s="9"/>
      <c r="BV323" s="76"/>
      <c r="BW323" s="4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6"/>
      <c r="DH323" s="10"/>
      <c r="DI323" s="11"/>
      <c r="DJ323" s="7"/>
      <c r="DK323" s="8"/>
      <c r="DL323" s="9"/>
      <c r="DM323" s="7"/>
      <c r="DN323" s="8"/>
      <c r="DO323" s="18"/>
      <c r="DP323" s="4"/>
      <c r="DQ323" s="5"/>
      <c r="DR323" s="6"/>
      <c r="DS323" s="4"/>
      <c r="DT323" s="5"/>
      <c r="DU323" s="5"/>
      <c r="DV323" s="5"/>
      <c r="DW323" s="6"/>
      <c r="DX323" s="10"/>
      <c r="DY323" s="13"/>
      <c r="DZ323" s="14"/>
      <c r="EA323" s="15"/>
      <c r="EB323" s="13"/>
      <c r="EC323" s="14"/>
      <c r="ED323" s="15"/>
      <c r="EE323" s="13"/>
      <c r="EF323" s="14"/>
      <c r="EG323" s="15"/>
      <c r="EH323" s="13"/>
      <c r="EI323" s="14"/>
      <c r="EJ323" s="15"/>
      <c r="EK323" s="13"/>
      <c r="EL323" s="14"/>
      <c r="EM323" s="15"/>
      <c r="EN323" s="13"/>
      <c r="EO323" s="14"/>
      <c r="EP323" s="15"/>
      <c r="EQ323" s="13"/>
      <c r="ER323" s="14"/>
      <c r="ES323" s="15"/>
      <c r="ET323" s="13"/>
      <c r="EU323" s="14"/>
      <c r="EV323" s="15"/>
      <c r="EW323" s="13"/>
      <c r="EX323" s="14"/>
      <c r="EY323" s="15"/>
      <c r="EZ323" s="13"/>
      <c r="FA323" s="14"/>
      <c r="FB323" s="15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69"/>
      <c r="JJ323" s="12"/>
      <c r="JK323" s="12"/>
      <c r="JL323" s="12"/>
      <c r="JM323" s="169"/>
      <c r="JN323" s="12"/>
      <c r="JO323" s="169"/>
      <c r="JP323" s="12"/>
      <c r="JQ323" s="169"/>
      <c r="JR323" s="12"/>
      <c r="JS323" s="169"/>
      <c r="JT323" s="12"/>
      <c r="JU323" s="169"/>
      <c r="JV323" s="12"/>
      <c r="JW323" s="12"/>
      <c r="JX323" s="12"/>
      <c r="JY323" s="12"/>
      <c r="JZ323" s="12"/>
      <c r="KA323" s="12"/>
      <c r="KB323" s="12"/>
      <c r="KC323" s="12"/>
      <c r="KD323" s="12"/>
      <c r="KE323" s="12"/>
      <c r="KF323" s="12"/>
      <c r="KG323" s="12"/>
      <c r="KH323" s="12"/>
      <c r="KI323" s="12"/>
      <c r="KJ323" s="12"/>
      <c r="KK323" s="12"/>
      <c r="KL323" s="12"/>
      <c r="KM323" s="12"/>
      <c r="KN323" s="12"/>
      <c r="KO323" s="12"/>
      <c r="KP323" s="12"/>
      <c r="KQ323" s="12"/>
      <c r="KR323" s="12"/>
      <c r="KS323" s="12"/>
      <c r="KT323" s="12"/>
      <c r="KU323" s="12"/>
      <c r="KV323" s="12"/>
      <c r="KW323" s="12"/>
      <c r="KX323" s="12"/>
      <c r="KY323" s="12"/>
      <c r="KZ323" s="12"/>
      <c r="LA323" s="12"/>
      <c r="LB323" s="12"/>
      <c r="LC323" s="12"/>
      <c r="LD323" s="12"/>
      <c r="LE323" s="12"/>
      <c r="LF323" s="12"/>
      <c r="LG323" s="12"/>
      <c r="LH323" s="12"/>
      <c r="LI323" s="12"/>
      <c r="LJ323" s="12"/>
      <c r="LK323" s="12"/>
      <c r="LL323" s="12"/>
      <c r="LM323" s="12"/>
      <c r="LN323" s="12"/>
      <c r="LO323" s="12"/>
      <c r="LP323" s="12"/>
      <c r="LQ323" s="12"/>
      <c r="LR323" s="12"/>
      <c r="LS323" s="12"/>
      <c r="LT323" s="12"/>
      <c r="LU323" s="12"/>
      <c r="LV323" s="12"/>
      <c r="LW323" s="12"/>
      <c r="LX323" s="12"/>
      <c r="LY323" s="12"/>
      <c r="LZ323" s="12"/>
      <c r="MA323" s="12"/>
      <c r="MB323" s="12"/>
      <c r="MC323" s="12"/>
      <c r="MD323" s="12"/>
      <c r="ME323" s="12"/>
      <c r="MF323" s="12"/>
      <c r="MG323" s="12"/>
      <c r="MH323" s="12"/>
      <c r="MI323" s="12"/>
      <c r="MJ323" s="12"/>
      <c r="MK323" s="12"/>
      <c r="ML323" s="12"/>
      <c r="MM323" s="12"/>
      <c r="MN323" s="12"/>
      <c r="MO323" s="12"/>
      <c r="MP323" s="12"/>
      <c r="MQ323" s="12"/>
      <c r="MR323" s="12"/>
      <c r="MS323" s="12"/>
      <c r="MT323" s="12"/>
      <c r="MU323" s="12"/>
      <c r="MV323" s="12"/>
      <c r="MW323" s="12"/>
      <c r="MX323" s="12"/>
      <c r="MY323" s="12"/>
      <c r="MZ323" s="12"/>
      <c r="NA323" s="12"/>
      <c r="NB323" s="12"/>
      <c r="NC323" s="12"/>
      <c r="ND323" s="12"/>
      <c r="NE323" s="12"/>
      <c r="NF323" s="12"/>
      <c r="NG323" s="12"/>
      <c r="NH323" s="12"/>
      <c r="NI323" s="12"/>
      <c r="NJ323" s="12"/>
      <c r="NK323" s="12"/>
      <c r="NL323" s="12"/>
      <c r="NM323" s="12"/>
      <c r="NN323" s="12"/>
      <c r="NO323" s="12"/>
      <c r="NP323" s="12"/>
      <c r="NQ323" s="12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69"/>
      <c r="OF323" s="12"/>
      <c r="OG323" s="12"/>
      <c r="OH323" s="12"/>
      <c r="OI323" s="169"/>
      <c r="OJ323" s="12"/>
      <c r="OK323" s="169"/>
      <c r="OL323" s="12"/>
      <c r="OM323" s="169"/>
      <c r="ON323" s="12"/>
      <c r="OO323" s="169"/>
      <c r="OP323" s="12"/>
      <c r="OQ323" s="169"/>
      <c r="OR323" s="12"/>
      <c r="OS323" s="12"/>
      <c r="OT323" s="12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</row>
    <row r="324" spans="1:428">
      <c r="A324" s="2"/>
      <c r="B324" s="2"/>
      <c r="C324" s="2"/>
      <c r="D324" s="2"/>
      <c r="E324" s="3"/>
      <c r="F324" s="4"/>
      <c r="G324" s="5"/>
      <c r="H324" s="6"/>
      <c r="I324" s="7"/>
      <c r="J324" s="45"/>
      <c r="K324" s="48"/>
      <c r="L324" s="8"/>
      <c r="M324" s="9"/>
      <c r="N324" s="4"/>
      <c r="O324" s="8"/>
      <c r="P324" s="9"/>
      <c r="Q324" s="16"/>
      <c r="R324" s="17"/>
      <c r="S324" s="9"/>
      <c r="T324" s="4"/>
      <c r="U324" s="6"/>
      <c r="V324" s="40"/>
      <c r="W324" s="4"/>
      <c r="X324" s="5"/>
      <c r="Y324" s="6"/>
      <c r="Z324" s="4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6"/>
      <c r="BK324" s="10"/>
      <c r="BL324" s="10"/>
      <c r="BM324" s="11"/>
      <c r="BN324" s="7"/>
      <c r="BO324" s="8"/>
      <c r="BP324" s="9"/>
      <c r="BQ324" s="4"/>
      <c r="BR324" s="8"/>
      <c r="BS324" s="9"/>
      <c r="BT324" s="7"/>
      <c r="BU324" s="9"/>
      <c r="BV324" s="76"/>
      <c r="BW324" s="4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6"/>
      <c r="DH324" s="10"/>
      <c r="DI324" s="11"/>
      <c r="DJ324" s="7"/>
      <c r="DK324" s="8"/>
      <c r="DL324" s="9"/>
      <c r="DM324" s="7"/>
      <c r="DN324" s="8"/>
      <c r="DO324" s="18"/>
      <c r="DP324" s="4"/>
      <c r="DQ324" s="5"/>
      <c r="DR324" s="6"/>
      <c r="DS324" s="4"/>
      <c r="DT324" s="5"/>
      <c r="DU324" s="5"/>
      <c r="DV324" s="5"/>
      <c r="DW324" s="6"/>
      <c r="DX324" s="10"/>
      <c r="DY324" s="13"/>
      <c r="DZ324" s="14"/>
      <c r="EA324" s="15"/>
      <c r="EB324" s="13"/>
      <c r="EC324" s="14"/>
      <c r="ED324" s="15"/>
      <c r="EE324" s="13"/>
      <c r="EF324" s="14"/>
      <c r="EG324" s="15"/>
      <c r="EH324" s="13"/>
      <c r="EI324" s="14"/>
      <c r="EJ324" s="15"/>
      <c r="EK324" s="13"/>
      <c r="EL324" s="14"/>
      <c r="EM324" s="15"/>
      <c r="EN324" s="13"/>
      <c r="EO324" s="14"/>
      <c r="EP324" s="15"/>
      <c r="EQ324" s="13"/>
      <c r="ER324" s="14"/>
      <c r="ES324" s="15"/>
      <c r="ET324" s="13"/>
      <c r="EU324" s="14"/>
      <c r="EV324" s="15"/>
      <c r="EW324" s="13"/>
      <c r="EX324" s="14"/>
      <c r="EY324" s="15"/>
      <c r="EZ324" s="13"/>
      <c r="FA324" s="14"/>
      <c r="FB324" s="15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69"/>
      <c r="JJ324" s="12"/>
      <c r="JK324" s="12"/>
      <c r="JL324" s="12"/>
      <c r="JM324" s="169"/>
      <c r="JN324" s="12"/>
      <c r="JO324" s="169"/>
      <c r="JP324" s="12"/>
      <c r="JQ324" s="169"/>
      <c r="JR324" s="12"/>
      <c r="JS324" s="169"/>
      <c r="JT324" s="12"/>
      <c r="JU324" s="169"/>
      <c r="JV324" s="12"/>
      <c r="JW324" s="12"/>
      <c r="JX324" s="12"/>
      <c r="JY324" s="12"/>
      <c r="JZ324" s="12"/>
      <c r="KA324" s="12"/>
      <c r="KB324" s="12"/>
      <c r="KC324" s="12"/>
      <c r="KD324" s="12"/>
      <c r="KE324" s="12"/>
      <c r="KF324" s="12"/>
      <c r="KG324" s="12"/>
      <c r="KH324" s="12"/>
      <c r="KI324" s="12"/>
      <c r="KJ324" s="12"/>
      <c r="KK324" s="12"/>
      <c r="KL324" s="12"/>
      <c r="KM324" s="12"/>
      <c r="KN324" s="12"/>
      <c r="KO324" s="12"/>
      <c r="KP324" s="12"/>
      <c r="KQ324" s="12"/>
      <c r="KR324" s="12"/>
      <c r="KS324" s="12"/>
      <c r="KT324" s="12"/>
      <c r="KU324" s="12"/>
      <c r="KV324" s="12"/>
      <c r="KW324" s="12"/>
      <c r="KX324" s="12"/>
      <c r="KY324" s="12"/>
      <c r="KZ324" s="12"/>
      <c r="LA324" s="12"/>
      <c r="LB324" s="12"/>
      <c r="LC324" s="12"/>
      <c r="LD324" s="12"/>
      <c r="LE324" s="12"/>
      <c r="LF324" s="12"/>
      <c r="LG324" s="12"/>
      <c r="LH324" s="12"/>
      <c r="LI324" s="12"/>
      <c r="LJ324" s="12"/>
      <c r="LK324" s="12"/>
      <c r="LL324" s="12"/>
      <c r="LM324" s="12"/>
      <c r="LN324" s="12"/>
      <c r="LO324" s="12"/>
      <c r="LP324" s="12"/>
      <c r="LQ324" s="12"/>
      <c r="LR324" s="12"/>
      <c r="LS324" s="12"/>
      <c r="LT324" s="12"/>
      <c r="LU324" s="12"/>
      <c r="LV324" s="12"/>
      <c r="LW324" s="12"/>
      <c r="LX324" s="12"/>
      <c r="LY324" s="12"/>
      <c r="LZ324" s="12"/>
      <c r="MA324" s="12"/>
      <c r="MB324" s="12"/>
      <c r="MC324" s="12"/>
      <c r="MD324" s="12"/>
      <c r="ME324" s="12"/>
      <c r="MF324" s="12"/>
      <c r="MG324" s="12"/>
      <c r="MH324" s="12"/>
      <c r="MI324" s="12"/>
      <c r="MJ324" s="12"/>
      <c r="MK324" s="12"/>
      <c r="ML324" s="12"/>
      <c r="MM324" s="12"/>
      <c r="MN324" s="12"/>
      <c r="MO324" s="12"/>
      <c r="MP324" s="12"/>
      <c r="MQ324" s="12"/>
      <c r="MR324" s="12"/>
      <c r="MS324" s="12"/>
      <c r="MT324" s="12"/>
      <c r="MU324" s="12"/>
      <c r="MV324" s="12"/>
      <c r="MW324" s="12"/>
      <c r="MX324" s="12"/>
      <c r="MY324" s="12"/>
      <c r="MZ324" s="12"/>
      <c r="NA324" s="12"/>
      <c r="NB324" s="12"/>
      <c r="NC324" s="12"/>
      <c r="ND324" s="12"/>
      <c r="NE324" s="12"/>
      <c r="NF324" s="12"/>
      <c r="NG324" s="12"/>
      <c r="NH324" s="12"/>
      <c r="NI324" s="12"/>
      <c r="NJ324" s="12"/>
      <c r="NK324" s="12"/>
      <c r="NL324" s="12"/>
      <c r="NM324" s="12"/>
      <c r="NN324" s="12"/>
      <c r="NO324" s="12"/>
      <c r="NP324" s="12"/>
      <c r="NQ324" s="12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69"/>
      <c r="OF324" s="12"/>
      <c r="OG324" s="12"/>
      <c r="OH324" s="12"/>
      <c r="OI324" s="169"/>
      <c r="OJ324" s="12"/>
      <c r="OK324" s="169"/>
      <c r="OL324" s="12"/>
      <c r="OM324" s="169"/>
      <c r="ON324" s="12"/>
      <c r="OO324" s="169"/>
      <c r="OP324" s="12"/>
      <c r="OQ324" s="169"/>
      <c r="OR324" s="12"/>
      <c r="OS324" s="12"/>
      <c r="OT324" s="12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</row>
    <row r="325" spans="1:428">
      <c r="A325" s="2"/>
      <c r="B325" s="2"/>
      <c r="C325" s="2"/>
      <c r="D325" s="2"/>
      <c r="E325" s="3"/>
      <c r="F325" s="4"/>
      <c r="G325" s="5"/>
      <c r="H325" s="6"/>
      <c r="I325" s="7"/>
      <c r="J325" s="45"/>
      <c r="K325" s="48"/>
      <c r="L325" s="8"/>
      <c r="M325" s="9"/>
      <c r="N325" s="4"/>
      <c r="O325" s="8"/>
      <c r="P325" s="9"/>
      <c r="Q325" s="16"/>
      <c r="R325" s="17"/>
      <c r="S325" s="9"/>
      <c r="T325" s="4"/>
      <c r="U325" s="6"/>
      <c r="V325" s="40"/>
      <c r="W325" s="4"/>
      <c r="X325" s="5"/>
      <c r="Y325" s="6"/>
      <c r="Z325" s="4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6"/>
      <c r="BK325" s="10"/>
      <c r="BL325" s="10"/>
      <c r="BM325" s="11"/>
      <c r="BN325" s="7"/>
      <c r="BO325" s="8"/>
      <c r="BP325" s="9"/>
      <c r="BQ325" s="4"/>
      <c r="BR325" s="8"/>
      <c r="BS325" s="9"/>
      <c r="BT325" s="7"/>
      <c r="BU325" s="9"/>
      <c r="BV325" s="76"/>
      <c r="BW325" s="4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6"/>
      <c r="DH325" s="10"/>
      <c r="DI325" s="11"/>
      <c r="DJ325" s="7"/>
      <c r="DK325" s="8"/>
      <c r="DL325" s="9"/>
      <c r="DM325" s="7"/>
      <c r="DN325" s="8"/>
      <c r="DO325" s="18"/>
      <c r="DP325" s="4"/>
      <c r="DQ325" s="5"/>
      <c r="DR325" s="6"/>
      <c r="DS325" s="4"/>
      <c r="DT325" s="5"/>
      <c r="DU325" s="5"/>
      <c r="DV325" s="5"/>
      <c r="DW325" s="6"/>
      <c r="DX325" s="10"/>
      <c r="DY325" s="13"/>
      <c r="DZ325" s="14"/>
      <c r="EA325" s="15"/>
      <c r="EB325" s="13"/>
      <c r="EC325" s="14"/>
      <c r="ED325" s="15"/>
      <c r="EE325" s="13"/>
      <c r="EF325" s="14"/>
      <c r="EG325" s="15"/>
      <c r="EH325" s="13"/>
      <c r="EI325" s="14"/>
      <c r="EJ325" s="15"/>
      <c r="EK325" s="13"/>
      <c r="EL325" s="14"/>
      <c r="EM325" s="15"/>
      <c r="EN325" s="13"/>
      <c r="EO325" s="14"/>
      <c r="EP325" s="15"/>
      <c r="EQ325" s="13"/>
      <c r="ER325" s="14"/>
      <c r="ES325" s="15"/>
      <c r="ET325" s="13"/>
      <c r="EU325" s="14"/>
      <c r="EV325" s="15"/>
      <c r="EW325" s="13"/>
      <c r="EX325" s="14"/>
      <c r="EY325" s="15"/>
      <c r="EZ325" s="13"/>
      <c r="FA325" s="14"/>
      <c r="FB325" s="15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69"/>
      <c r="JJ325" s="12"/>
      <c r="JK325" s="12"/>
      <c r="JL325" s="12"/>
      <c r="JM325" s="169"/>
      <c r="JN325" s="12"/>
      <c r="JO325" s="169"/>
      <c r="JP325" s="12"/>
      <c r="JQ325" s="169"/>
      <c r="JR325" s="12"/>
      <c r="JS325" s="169"/>
      <c r="JT325" s="12"/>
      <c r="JU325" s="169"/>
      <c r="JV325" s="12"/>
      <c r="JW325" s="12"/>
      <c r="JX325" s="12"/>
      <c r="JY325" s="12"/>
      <c r="JZ325" s="12"/>
      <c r="KA325" s="12"/>
      <c r="KB325" s="12"/>
      <c r="KC325" s="12"/>
      <c r="KD325" s="12"/>
      <c r="KE325" s="12"/>
      <c r="KF325" s="12"/>
      <c r="KG325" s="12"/>
      <c r="KH325" s="12"/>
      <c r="KI325" s="12"/>
      <c r="KJ325" s="12"/>
      <c r="KK325" s="12"/>
      <c r="KL325" s="12"/>
      <c r="KM325" s="12"/>
      <c r="KN325" s="12"/>
      <c r="KO325" s="12"/>
      <c r="KP325" s="12"/>
      <c r="KQ325" s="12"/>
      <c r="KR325" s="12"/>
      <c r="KS325" s="12"/>
      <c r="KT325" s="12"/>
      <c r="KU325" s="12"/>
      <c r="KV325" s="12"/>
      <c r="KW325" s="12"/>
      <c r="KX325" s="12"/>
      <c r="KY325" s="12"/>
      <c r="KZ325" s="12"/>
      <c r="LA325" s="12"/>
      <c r="LB325" s="12"/>
      <c r="LC325" s="12"/>
      <c r="LD325" s="12"/>
      <c r="LE325" s="12"/>
      <c r="LF325" s="12"/>
      <c r="LG325" s="12"/>
      <c r="LH325" s="12"/>
      <c r="LI325" s="12"/>
      <c r="LJ325" s="12"/>
      <c r="LK325" s="12"/>
      <c r="LL325" s="12"/>
      <c r="LM325" s="12"/>
      <c r="LN325" s="12"/>
      <c r="LO325" s="12"/>
      <c r="LP325" s="12"/>
      <c r="LQ325" s="12"/>
      <c r="LR325" s="12"/>
      <c r="LS325" s="12"/>
      <c r="LT325" s="12"/>
      <c r="LU325" s="12"/>
      <c r="LV325" s="12"/>
      <c r="LW325" s="12"/>
      <c r="LX325" s="12"/>
      <c r="LY325" s="12"/>
      <c r="LZ325" s="12"/>
      <c r="MA325" s="12"/>
      <c r="MB325" s="12"/>
      <c r="MC325" s="12"/>
      <c r="MD325" s="12"/>
      <c r="ME325" s="12"/>
      <c r="MF325" s="12"/>
      <c r="MG325" s="12"/>
      <c r="MH325" s="12"/>
      <c r="MI325" s="12"/>
      <c r="MJ325" s="12"/>
      <c r="MK325" s="12"/>
      <c r="ML325" s="12"/>
      <c r="MM325" s="12"/>
      <c r="MN325" s="12"/>
      <c r="MO325" s="12"/>
      <c r="MP325" s="12"/>
      <c r="MQ325" s="12"/>
      <c r="MR325" s="12"/>
      <c r="MS325" s="12"/>
      <c r="MT325" s="12"/>
      <c r="MU325" s="12"/>
      <c r="MV325" s="12"/>
      <c r="MW325" s="12"/>
      <c r="MX325" s="12"/>
      <c r="MY325" s="12"/>
      <c r="MZ325" s="12"/>
      <c r="NA325" s="12"/>
      <c r="NB325" s="12"/>
      <c r="NC325" s="12"/>
      <c r="ND325" s="12"/>
      <c r="NE325" s="12"/>
      <c r="NF325" s="12"/>
      <c r="NG325" s="12"/>
      <c r="NH325" s="12"/>
      <c r="NI325" s="12"/>
      <c r="NJ325" s="12"/>
      <c r="NK325" s="12"/>
      <c r="NL325" s="12"/>
      <c r="NM325" s="12"/>
      <c r="NN325" s="12"/>
      <c r="NO325" s="12"/>
      <c r="NP325" s="12"/>
      <c r="NQ325" s="12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69"/>
      <c r="OF325" s="12"/>
      <c r="OG325" s="12"/>
      <c r="OH325" s="12"/>
      <c r="OI325" s="169"/>
      <c r="OJ325" s="12"/>
      <c r="OK325" s="169"/>
      <c r="OL325" s="12"/>
      <c r="OM325" s="169"/>
      <c r="ON325" s="12"/>
      <c r="OO325" s="169"/>
      <c r="OP325" s="12"/>
      <c r="OQ325" s="169"/>
      <c r="OR325" s="12"/>
      <c r="OS325" s="12"/>
      <c r="OT325" s="12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</row>
    <row r="326" spans="1:428">
      <c r="A326" s="2"/>
      <c r="B326" s="2"/>
      <c r="C326" s="2"/>
      <c r="D326" s="2"/>
      <c r="E326" s="3"/>
      <c r="F326" s="4"/>
      <c r="G326" s="5"/>
      <c r="H326" s="6"/>
      <c r="I326" s="7"/>
      <c r="J326" s="45"/>
      <c r="K326" s="48"/>
      <c r="L326" s="8"/>
      <c r="M326" s="9"/>
      <c r="N326" s="4"/>
      <c r="O326" s="8"/>
      <c r="P326" s="9"/>
      <c r="Q326" s="16"/>
      <c r="R326" s="17"/>
      <c r="S326" s="9"/>
      <c r="T326" s="4"/>
      <c r="U326" s="6"/>
      <c r="V326" s="40"/>
      <c r="W326" s="4"/>
      <c r="X326" s="5"/>
      <c r="Y326" s="6"/>
      <c r="Z326" s="4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6"/>
      <c r="BK326" s="10"/>
      <c r="BL326" s="10"/>
      <c r="BM326" s="11"/>
      <c r="BN326" s="7"/>
      <c r="BO326" s="8"/>
      <c r="BP326" s="9"/>
      <c r="BQ326" s="4"/>
      <c r="BR326" s="8"/>
      <c r="BS326" s="9"/>
      <c r="BT326" s="7"/>
      <c r="BU326" s="9"/>
      <c r="BV326" s="76"/>
      <c r="BW326" s="4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6"/>
      <c r="DH326" s="10"/>
      <c r="DI326" s="11"/>
      <c r="DJ326" s="7"/>
      <c r="DK326" s="8"/>
      <c r="DL326" s="9"/>
      <c r="DM326" s="7"/>
      <c r="DN326" s="8"/>
      <c r="DO326" s="18"/>
      <c r="DP326" s="4"/>
      <c r="DQ326" s="5"/>
      <c r="DR326" s="6"/>
      <c r="DS326" s="4"/>
      <c r="DT326" s="5"/>
      <c r="DU326" s="5"/>
      <c r="DV326" s="5"/>
      <c r="DW326" s="6"/>
      <c r="DX326" s="10"/>
      <c r="DY326" s="13"/>
      <c r="DZ326" s="14"/>
      <c r="EA326" s="15"/>
      <c r="EB326" s="13"/>
      <c r="EC326" s="14"/>
      <c r="ED326" s="15"/>
      <c r="EE326" s="13"/>
      <c r="EF326" s="14"/>
      <c r="EG326" s="15"/>
      <c r="EH326" s="13"/>
      <c r="EI326" s="14"/>
      <c r="EJ326" s="15"/>
      <c r="EK326" s="13"/>
      <c r="EL326" s="14"/>
      <c r="EM326" s="15"/>
      <c r="EN326" s="13"/>
      <c r="EO326" s="14"/>
      <c r="EP326" s="15"/>
      <c r="EQ326" s="13"/>
      <c r="ER326" s="14"/>
      <c r="ES326" s="15"/>
      <c r="ET326" s="13"/>
      <c r="EU326" s="14"/>
      <c r="EV326" s="15"/>
      <c r="EW326" s="13"/>
      <c r="EX326" s="14"/>
      <c r="EY326" s="15"/>
      <c r="EZ326" s="13"/>
      <c r="FA326" s="14"/>
      <c r="FB326" s="15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69"/>
      <c r="JJ326" s="12"/>
      <c r="JK326" s="12"/>
      <c r="JL326" s="12"/>
      <c r="JM326" s="169"/>
      <c r="JN326" s="12"/>
      <c r="JO326" s="169"/>
      <c r="JP326" s="12"/>
      <c r="JQ326" s="169"/>
      <c r="JR326" s="12"/>
      <c r="JS326" s="169"/>
      <c r="JT326" s="12"/>
      <c r="JU326" s="169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69"/>
      <c r="OF326" s="12"/>
      <c r="OG326" s="12"/>
      <c r="OH326" s="12"/>
      <c r="OI326" s="169"/>
      <c r="OJ326" s="12"/>
      <c r="OK326" s="169"/>
      <c r="OL326" s="12"/>
      <c r="OM326" s="169"/>
      <c r="ON326" s="12"/>
      <c r="OO326" s="169"/>
      <c r="OP326" s="12"/>
      <c r="OQ326" s="169"/>
      <c r="OR326" s="12"/>
      <c r="OS326" s="12"/>
      <c r="OT326" s="12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</row>
    <row r="327" spans="1:428">
      <c r="A327" s="2"/>
      <c r="B327" s="2"/>
      <c r="C327" s="2"/>
      <c r="D327" s="2"/>
      <c r="E327" s="3"/>
      <c r="F327" s="4"/>
      <c r="G327" s="5"/>
      <c r="H327" s="6"/>
      <c r="I327" s="7"/>
      <c r="J327" s="45"/>
      <c r="K327" s="48"/>
      <c r="L327" s="8"/>
      <c r="M327" s="9"/>
      <c r="N327" s="4"/>
      <c r="O327" s="8"/>
      <c r="P327" s="9"/>
      <c r="Q327" s="16"/>
      <c r="R327" s="17"/>
      <c r="S327" s="9"/>
      <c r="T327" s="4"/>
      <c r="U327" s="6"/>
      <c r="V327" s="40"/>
      <c r="W327" s="4"/>
      <c r="X327" s="5"/>
      <c r="Y327" s="6"/>
      <c r="Z327" s="4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6"/>
      <c r="BK327" s="10"/>
      <c r="BL327" s="10"/>
      <c r="BM327" s="11"/>
      <c r="BN327" s="7"/>
      <c r="BO327" s="8"/>
      <c r="BP327" s="9"/>
      <c r="BQ327" s="4"/>
      <c r="BR327" s="8"/>
      <c r="BS327" s="9"/>
      <c r="BT327" s="7"/>
      <c r="BU327" s="9"/>
      <c r="BV327" s="76"/>
      <c r="BW327" s="4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6"/>
      <c r="DH327" s="10"/>
      <c r="DI327" s="11"/>
      <c r="DJ327" s="7"/>
      <c r="DK327" s="8"/>
      <c r="DL327" s="9"/>
      <c r="DM327" s="7"/>
      <c r="DN327" s="8"/>
      <c r="DO327" s="18"/>
      <c r="DP327" s="4"/>
      <c r="DQ327" s="5"/>
      <c r="DR327" s="6"/>
      <c r="DS327" s="4"/>
      <c r="DT327" s="5"/>
      <c r="DU327" s="5"/>
      <c r="DV327" s="5"/>
      <c r="DW327" s="6"/>
      <c r="DX327" s="10"/>
      <c r="DY327" s="13"/>
      <c r="DZ327" s="14"/>
      <c r="EA327" s="15"/>
      <c r="EB327" s="13"/>
      <c r="EC327" s="14"/>
      <c r="ED327" s="15"/>
      <c r="EE327" s="13"/>
      <c r="EF327" s="14"/>
      <c r="EG327" s="15"/>
      <c r="EH327" s="13"/>
      <c r="EI327" s="14"/>
      <c r="EJ327" s="15"/>
      <c r="EK327" s="13"/>
      <c r="EL327" s="14"/>
      <c r="EM327" s="15"/>
      <c r="EN327" s="13"/>
      <c r="EO327" s="14"/>
      <c r="EP327" s="15"/>
      <c r="EQ327" s="13"/>
      <c r="ER327" s="14"/>
      <c r="ES327" s="15"/>
      <c r="ET327" s="13"/>
      <c r="EU327" s="14"/>
      <c r="EV327" s="15"/>
      <c r="EW327" s="13"/>
      <c r="EX327" s="14"/>
      <c r="EY327" s="15"/>
      <c r="EZ327" s="13"/>
      <c r="FA327" s="14"/>
      <c r="FB327" s="15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69"/>
      <c r="JJ327" s="12"/>
      <c r="JK327" s="12"/>
      <c r="JL327" s="12"/>
      <c r="JM327" s="169"/>
      <c r="JN327" s="12"/>
      <c r="JO327" s="169"/>
      <c r="JP327" s="12"/>
      <c r="JQ327" s="169"/>
      <c r="JR327" s="12"/>
      <c r="JS327" s="169"/>
      <c r="JT327" s="12"/>
      <c r="JU327" s="169"/>
      <c r="JV327" s="12"/>
      <c r="JW327" s="12"/>
      <c r="JX327" s="12"/>
      <c r="JY327" s="12"/>
      <c r="JZ327" s="12"/>
      <c r="KA327" s="12"/>
      <c r="KB327" s="12"/>
      <c r="KC327" s="12"/>
      <c r="KD327" s="12"/>
      <c r="KE327" s="12"/>
      <c r="KF327" s="12"/>
      <c r="KG327" s="12"/>
      <c r="KH327" s="12"/>
      <c r="KI327" s="12"/>
      <c r="KJ327" s="12"/>
      <c r="KK327" s="12"/>
      <c r="KL327" s="12"/>
      <c r="KM327" s="12"/>
      <c r="KN327" s="12"/>
      <c r="KO327" s="12"/>
      <c r="KP327" s="12"/>
      <c r="KQ327" s="12"/>
      <c r="KR327" s="12"/>
      <c r="KS327" s="12"/>
      <c r="KT327" s="12"/>
      <c r="KU327" s="12"/>
      <c r="KV327" s="12"/>
      <c r="KW327" s="12"/>
      <c r="KX327" s="12"/>
      <c r="KY327" s="12"/>
      <c r="KZ327" s="12"/>
      <c r="LA327" s="12"/>
      <c r="LB327" s="12"/>
      <c r="LC327" s="12"/>
      <c r="LD327" s="12"/>
      <c r="LE327" s="12"/>
      <c r="LF327" s="12"/>
      <c r="LG327" s="12"/>
      <c r="LH327" s="12"/>
      <c r="LI327" s="12"/>
      <c r="LJ327" s="12"/>
      <c r="LK327" s="12"/>
      <c r="LL327" s="12"/>
      <c r="LM327" s="12"/>
      <c r="LN327" s="12"/>
      <c r="LO327" s="12"/>
      <c r="LP327" s="12"/>
      <c r="LQ327" s="12"/>
      <c r="LR327" s="12"/>
      <c r="LS327" s="12"/>
      <c r="LT327" s="12"/>
      <c r="LU327" s="12"/>
      <c r="LV327" s="12"/>
      <c r="LW327" s="12"/>
      <c r="LX327" s="12"/>
      <c r="LY327" s="12"/>
      <c r="LZ327" s="12"/>
      <c r="MA327" s="12"/>
      <c r="MB327" s="12"/>
      <c r="MC327" s="12"/>
      <c r="MD327" s="12"/>
      <c r="ME327" s="12"/>
      <c r="MF327" s="12"/>
      <c r="MG327" s="12"/>
      <c r="MH327" s="12"/>
      <c r="MI327" s="12"/>
      <c r="MJ327" s="12"/>
      <c r="MK327" s="12"/>
      <c r="ML327" s="12"/>
      <c r="MM327" s="12"/>
      <c r="MN327" s="12"/>
      <c r="MO327" s="12"/>
      <c r="MP327" s="12"/>
      <c r="MQ327" s="12"/>
      <c r="MR327" s="12"/>
      <c r="MS327" s="12"/>
      <c r="MT327" s="12"/>
      <c r="MU327" s="12"/>
      <c r="MV327" s="12"/>
      <c r="MW327" s="12"/>
      <c r="MX327" s="12"/>
      <c r="MY327" s="12"/>
      <c r="MZ327" s="12"/>
      <c r="NA327" s="12"/>
      <c r="NB327" s="12"/>
      <c r="NC327" s="12"/>
      <c r="ND327" s="12"/>
      <c r="NE327" s="12"/>
      <c r="NF327" s="12"/>
      <c r="NG327" s="12"/>
      <c r="NH327" s="12"/>
      <c r="NI327" s="12"/>
      <c r="NJ327" s="12"/>
      <c r="NK327" s="12"/>
      <c r="NL327" s="12"/>
      <c r="NM327" s="12"/>
      <c r="NN327" s="12"/>
      <c r="NO327" s="12"/>
      <c r="NP327" s="12"/>
      <c r="NQ327" s="12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69"/>
      <c r="OF327" s="12"/>
      <c r="OG327" s="12"/>
      <c r="OH327" s="12"/>
      <c r="OI327" s="169"/>
      <c r="OJ327" s="12"/>
      <c r="OK327" s="169"/>
      <c r="OL327" s="12"/>
      <c r="OM327" s="169"/>
      <c r="ON327" s="12"/>
      <c r="OO327" s="169"/>
      <c r="OP327" s="12"/>
      <c r="OQ327" s="169"/>
      <c r="OR327" s="12"/>
      <c r="OS327" s="12"/>
      <c r="OT327" s="12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</row>
    <row r="328" spans="1:428">
      <c r="A328" s="2"/>
      <c r="B328" s="2"/>
      <c r="C328" s="2"/>
      <c r="D328" s="2"/>
      <c r="E328" s="3"/>
      <c r="F328" s="4"/>
      <c r="G328" s="5"/>
      <c r="H328" s="6"/>
      <c r="I328" s="7"/>
      <c r="J328" s="45"/>
      <c r="K328" s="48"/>
      <c r="L328" s="8"/>
      <c r="M328" s="9"/>
      <c r="N328" s="4"/>
      <c r="O328" s="8"/>
      <c r="P328" s="9"/>
      <c r="Q328" s="16"/>
      <c r="R328" s="17"/>
      <c r="S328" s="9"/>
      <c r="T328" s="4"/>
      <c r="U328" s="6"/>
      <c r="V328" s="40"/>
      <c r="W328" s="4"/>
      <c r="X328" s="5"/>
      <c r="Y328" s="6"/>
      <c r="Z328" s="4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6"/>
      <c r="BK328" s="10"/>
      <c r="BL328" s="10"/>
      <c r="BM328" s="11"/>
      <c r="BN328" s="7"/>
      <c r="BO328" s="8"/>
      <c r="BP328" s="9"/>
      <c r="BQ328" s="4"/>
      <c r="BR328" s="8"/>
      <c r="BS328" s="9"/>
      <c r="BT328" s="7"/>
      <c r="BU328" s="9"/>
      <c r="BV328" s="76"/>
      <c r="BW328" s="4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6"/>
      <c r="DH328" s="10"/>
      <c r="DI328" s="11"/>
      <c r="DJ328" s="7"/>
      <c r="DK328" s="8"/>
      <c r="DL328" s="9"/>
      <c r="DM328" s="7"/>
      <c r="DN328" s="8"/>
      <c r="DO328" s="18"/>
      <c r="DP328" s="4"/>
      <c r="DQ328" s="5"/>
      <c r="DR328" s="6"/>
      <c r="DS328" s="4"/>
      <c r="DT328" s="5"/>
      <c r="DU328" s="5"/>
      <c r="DV328" s="5"/>
      <c r="DW328" s="6"/>
      <c r="DX328" s="10"/>
      <c r="DY328" s="13"/>
      <c r="DZ328" s="14"/>
      <c r="EA328" s="15"/>
      <c r="EB328" s="13"/>
      <c r="EC328" s="14"/>
      <c r="ED328" s="15"/>
      <c r="EE328" s="13"/>
      <c r="EF328" s="14"/>
      <c r="EG328" s="15"/>
      <c r="EH328" s="13"/>
      <c r="EI328" s="14"/>
      <c r="EJ328" s="15"/>
      <c r="EK328" s="13"/>
      <c r="EL328" s="14"/>
      <c r="EM328" s="15"/>
      <c r="EN328" s="13"/>
      <c r="EO328" s="14"/>
      <c r="EP328" s="15"/>
      <c r="EQ328" s="13"/>
      <c r="ER328" s="14"/>
      <c r="ES328" s="15"/>
      <c r="ET328" s="13"/>
      <c r="EU328" s="14"/>
      <c r="EV328" s="15"/>
      <c r="EW328" s="13"/>
      <c r="EX328" s="14"/>
      <c r="EY328" s="15"/>
      <c r="EZ328" s="13"/>
      <c r="FA328" s="14"/>
      <c r="FB328" s="15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69"/>
      <c r="JJ328" s="12"/>
      <c r="JK328" s="12"/>
      <c r="JL328" s="12"/>
      <c r="JM328" s="169"/>
      <c r="JN328" s="12"/>
      <c r="JO328" s="169"/>
      <c r="JP328" s="12"/>
      <c r="JQ328" s="169"/>
      <c r="JR328" s="12"/>
      <c r="JS328" s="169"/>
      <c r="JT328" s="12"/>
      <c r="JU328" s="169"/>
      <c r="JV328" s="12"/>
      <c r="JW328" s="12"/>
      <c r="JX328" s="12"/>
      <c r="JY328" s="12"/>
      <c r="JZ328" s="12"/>
      <c r="KA328" s="12"/>
      <c r="KB328" s="12"/>
      <c r="KC328" s="12"/>
      <c r="KD328" s="12"/>
      <c r="KE328" s="12"/>
      <c r="KF328" s="12"/>
      <c r="KG328" s="12"/>
      <c r="KH328" s="12"/>
      <c r="KI328" s="12"/>
      <c r="KJ328" s="12"/>
      <c r="KK328" s="12"/>
      <c r="KL328" s="12"/>
      <c r="KM328" s="12"/>
      <c r="KN328" s="12"/>
      <c r="KO328" s="12"/>
      <c r="KP328" s="12"/>
      <c r="KQ328" s="12"/>
      <c r="KR328" s="12"/>
      <c r="KS328" s="12"/>
      <c r="KT328" s="12"/>
      <c r="KU328" s="12"/>
      <c r="KV328" s="12"/>
      <c r="KW328" s="12"/>
      <c r="KX328" s="12"/>
      <c r="KY328" s="12"/>
      <c r="KZ328" s="12"/>
      <c r="LA328" s="12"/>
      <c r="LB328" s="12"/>
      <c r="LC328" s="12"/>
      <c r="LD328" s="12"/>
      <c r="LE328" s="12"/>
      <c r="LF328" s="12"/>
      <c r="LG328" s="12"/>
      <c r="LH328" s="12"/>
      <c r="LI328" s="12"/>
      <c r="LJ328" s="12"/>
      <c r="LK328" s="12"/>
      <c r="LL328" s="12"/>
      <c r="LM328" s="12"/>
      <c r="LN328" s="12"/>
      <c r="LO328" s="12"/>
      <c r="LP328" s="12"/>
      <c r="LQ328" s="12"/>
      <c r="LR328" s="12"/>
      <c r="LS328" s="12"/>
      <c r="LT328" s="12"/>
      <c r="LU328" s="12"/>
      <c r="LV328" s="12"/>
      <c r="LW328" s="12"/>
      <c r="LX328" s="12"/>
      <c r="LY328" s="12"/>
      <c r="LZ328" s="12"/>
      <c r="MA328" s="12"/>
      <c r="MB328" s="12"/>
      <c r="MC328" s="12"/>
      <c r="MD328" s="12"/>
      <c r="ME328" s="12"/>
      <c r="MF328" s="12"/>
      <c r="MG328" s="12"/>
      <c r="MH328" s="12"/>
      <c r="MI328" s="12"/>
      <c r="MJ328" s="12"/>
      <c r="MK328" s="12"/>
      <c r="ML328" s="12"/>
      <c r="MM328" s="12"/>
      <c r="MN328" s="12"/>
      <c r="MO328" s="12"/>
      <c r="MP328" s="12"/>
      <c r="MQ328" s="12"/>
      <c r="MR328" s="12"/>
      <c r="MS328" s="12"/>
      <c r="MT328" s="12"/>
      <c r="MU328" s="12"/>
      <c r="MV328" s="12"/>
      <c r="MW328" s="12"/>
      <c r="MX328" s="12"/>
      <c r="MY328" s="12"/>
      <c r="MZ328" s="12"/>
      <c r="NA328" s="12"/>
      <c r="NB328" s="12"/>
      <c r="NC328" s="12"/>
      <c r="ND328" s="12"/>
      <c r="NE328" s="12"/>
      <c r="NF328" s="12"/>
      <c r="NG328" s="12"/>
      <c r="NH328" s="12"/>
      <c r="NI328" s="12"/>
      <c r="NJ328" s="12"/>
      <c r="NK328" s="12"/>
      <c r="NL328" s="12"/>
      <c r="NM328" s="12"/>
      <c r="NN328" s="12"/>
      <c r="NO328" s="12"/>
      <c r="NP328" s="12"/>
      <c r="NQ328" s="12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69"/>
      <c r="OF328" s="12"/>
      <c r="OG328" s="12"/>
      <c r="OH328" s="12"/>
      <c r="OI328" s="169"/>
      <c r="OJ328" s="12"/>
      <c r="OK328" s="169"/>
      <c r="OL328" s="12"/>
      <c r="OM328" s="169"/>
      <c r="ON328" s="12"/>
      <c r="OO328" s="169"/>
      <c r="OP328" s="12"/>
      <c r="OQ328" s="169"/>
      <c r="OR328" s="12"/>
      <c r="OS328" s="12"/>
      <c r="OT328" s="12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</row>
    <row r="329" spans="1:428">
      <c r="A329" s="2"/>
      <c r="B329" s="2"/>
      <c r="C329" s="2"/>
      <c r="D329" s="2"/>
      <c r="E329" s="3"/>
      <c r="F329" s="4"/>
      <c r="G329" s="5"/>
      <c r="H329" s="6"/>
      <c r="I329" s="7"/>
      <c r="J329" s="45"/>
      <c r="K329" s="48"/>
      <c r="L329" s="8"/>
      <c r="M329" s="9"/>
      <c r="N329" s="4"/>
      <c r="O329" s="8"/>
      <c r="P329" s="9"/>
      <c r="Q329" s="16"/>
      <c r="R329" s="17"/>
      <c r="S329" s="9"/>
      <c r="T329" s="4"/>
      <c r="U329" s="6"/>
      <c r="V329" s="40"/>
      <c r="W329" s="4"/>
      <c r="X329" s="5"/>
      <c r="Y329" s="6"/>
      <c r="Z329" s="4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6"/>
      <c r="BK329" s="10"/>
      <c r="BL329" s="10"/>
      <c r="BM329" s="11"/>
      <c r="BN329" s="7"/>
      <c r="BO329" s="8"/>
      <c r="BP329" s="9"/>
      <c r="BQ329" s="4"/>
      <c r="BR329" s="8"/>
      <c r="BS329" s="9"/>
      <c r="BT329" s="7"/>
      <c r="BU329" s="9"/>
      <c r="BV329" s="76"/>
      <c r="BW329" s="4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6"/>
      <c r="DH329" s="10"/>
      <c r="DI329" s="11"/>
      <c r="DJ329" s="7"/>
      <c r="DK329" s="8"/>
      <c r="DL329" s="9"/>
      <c r="DM329" s="7"/>
      <c r="DN329" s="8"/>
      <c r="DO329" s="18"/>
      <c r="DP329" s="4"/>
      <c r="DQ329" s="5"/>
      <c r="DR329" s="6"/>
      <c r="DS329" s="4"/>
      <c r="DT329" s="5"/>
      <c r="DU329" s="5"/>
      <c r="DV329" s="5"/>
      <c r="DW329" s="6"/>
      <c r="DX329" s="10"/>
      <c r="DY329" s="13"/>
      <c r="DZ329" s="14"/>
      <c r="EA329" s="15"/>
      <c r="EB329" s="13"/>
      <c r="EC329" s="14"/>
      <c r="ED329" s="15"/>
      <c r="EE329" s="13"/>
      <c r="EF329" s="14"/>
      <c r="EG329" s="15"/>
      <c r="EH329" s="13"/>
      <c r="EI329" s="14"/>
      <c r="EJ329" s="15"/>
      <c r="EK329" s="13"/>
      <c r="EL329" s="14"/>
      <c r="EM329" s="15"/>
      <c r="EN329" s="13"/>
      <c r="EO329" s="14"/>
      <c r="EP329" s="15"/>
      <c r="EQ329" s="13"/>
      <c r="ER329" s="14"/>
      <c r="ES329" s="15"/>
      <c r="ET329" s="13"/>
      <c r="EU329" s="14"/>
      <c r="EV329" s="15"/>
      <c r="EW329" s="13"/>
      <c r="EX329" s="14"/>
      <c r="EY329" s="15"/>
      <c r="EZ329" s="13"/>
      <c r="FA329" s="14"/>
      <c r="FB329" s="15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69"/>
      <c r="JJ329" s="12"/>
      <c r="JK329" s="12"/>
      <c r="JL329" s="12"/>
      <c r="JM329" s="169"/>
      <c r="JN329" s="12"/>
      <c r="JO329" s="169"/>
      <c r="JP329" s="12"/>
      <c r="JQ329" s="169"/>
      <c r="JR329" s="12"/>
      <c r="JS329" s="169"/>
      <c r="JT329" s="12"/>
      <c r="JU329" s="169"/>
      <c r="JV329" s="12"/>
      <c r="JW329" s="12"/>
      <c r="JX329" s="12"/>
      <c r="JY329" s="12"/>
      <c r="JZ329" s="12"/>
      <c r="KA329" s="12"/>
      <c r="KB329" s="12"/>
      <c r="KC329" s="12"/>
      <c r="KD329" s="12"/>
      <c r="KE329" s="12"/>
      <c r="KF329" s="12"/>
      <c r="KG329" s="12"/>
      <c r="KH329" s="12"/>
      <c r="KI329" s="12"/>
      <c r="KJ329" s="12"/>
      <c r="KK329" s="12"/>
      <c r="KL329" s="12"/>
      <c r="KM329" s="12"/>
      <c r="KN329" s="12"/>
      <c r="KO329" s="12"/>
      <c r="KP329" s="12"/>
      <c r="KQ329" s="12"/>
      <c r="KR329" s="12"/>
      <c r="KS329" s="12"/>
      <c r="KT329" s="12"/>
      <c r="KU329" s="12"/>
      <c r="KV329" s="12"/>
      <c r="KW329" s="12"/>
      <c r="KX329" s="12"/>
      <c r="KY329" s="12"/>
      <c r="KZ329" s="12"/>
      <c r="LA329" s="12"/>
      <c r="LB329" s="12"/>
      <c r="LC329" s="12"/>
      <c r="LD329" s="12"/>
      <c r="LE329" s="12"/>
      <c r="LF329" s="12"/>
      <c r="LG329" s="12"/>
      <c r="LH329" s="12"/>
      <c r="LI329" s="12"/>
      <c r="LJ329" s="12"/>
      <c r="LK329" s="12"/>
      <c r="LL329" s="12"/>
      <c r="LM329" s="12"/>
      <c r="LN329" s="12"/>
      <c r="LO329" s="12"/>
      <c r="LP329" s="12"/>
      <c r="LQ329" s="12"/>
      <c r="LR329" s="12"/>
      <c r="LS329" s="12"/>
      <c r="LT329" s="12"/>
      <c r="LU329" s="12"/>
      <c r="LV329" s="12"/>
      <c r="LW329" s="12"/>
      <c r="LX329" s="12"/>
      <c r="LY329" s="12"/>
      <c r="LZ329" s="12"/>
      <c r="MA329" s="12"/>
      <c r="MB329" s="12"/>
      <c r="MC329" s="12"/>
      <c r="MD329" s="12"/>
      <c r="ME329" s="12"/>
      <c r="MF329" s="12"/>
      <c r="MG329" s="12"/>
      <c r="MH329" s="12"/>
      <c r="MI329" s="12"/>
      <c r="MJ329" s="12"/>
      <c r="MK329" s="12"/>
      <c r="ML329" s="12"/>
      <c r="MM329" s="12"/>
      <c r="MN329" s="12"/>
      <c r="MO329" s="12"/>
      <c r="MP329" s="12"/>
      <c r="MQ329" s="12"/>
      <c r="MR329" s="12"/>
      <c r="MS329" s="12"/>
      <c r="MT329" s="12"/>
      <c r="MU329" s="12"/>
      <c r="MV329" s="12"/>
      <c r="MW329" s="12"/>
      <c r="MX329" s="12"/>
      <c r="MY329" s="12"/>
      <c r="MZ329" s="12"/>
      <c r="NA329" s="12"/>
      <c r="NB329" s="12"/>
      <c r="NC329" s="12"/>
      <c r="ND329" s="12"/>
      <c r="NE329" s="12"/>
      <c r="NF329" s="12"/>
      <c r="NG329" s="12"/>
      <c r="NH329" s="12"/>
      <c r="NI329" s="12"/>
      <c r="NJ329" s="12"/>
      <c r="NK329" s="12"/>
      <c r="NL329" s="12"/>
      <c r="NM329" s="12"/>
      <c r="NN329" s="12"/>
      <c r="NO329" s="12"/>
      <c r="NP329" s="12"/>
      <c r="NQ329" s="12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69"/>
      <c r="OF329" s="12"/>
      <c r="OG329" s="12"/>
      <c r="OH329" s="12"/>
      <c r="OI329" s="169"/>
      <c r="OJ329" s="12"/>
      <c r="OK329" s="169"/>
      <c r="OL329" s="12"/>
      <c r="OM329" s="169"/>
      <c r="ON329" s="12"/>
      <c r="OO329" s="169"/>
      <c r="OP329" s="12"/>
      <c r="OQ329" s="169"/>
      <c r="OR329" s="12"/>
      <c r="OS329" s="12"/>
      <c r="OT329" s="12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</row>
    <row r="330" spans="1:428">
      <c r="A330" s="2"/>
      <c r="B330" s="2"/>
      <c r="C330" s="2"/>
      <c r="D330" s="2"/>
      <c r="E330" s="3"/>
      <c r="F330" s="4"/>
      <c r="G330" s="5"/>
      <c r="H330" s="6"/>
      <c r="I330" s="7"/>
      <c r="J330" s="45"/>
      <c r="K330" s="48"/>
      <c r="L330" s="8"/>
      <c r="M330" s="9"/>
      <c r="N330" s="4"/>
      <c r="O330" s="8"/>
      <c r="P330" s="9"/>
      <c r="Q330" s="16"/>
      <c r="R330" s="17"/>
      <c r="S330" s="9"/>
      <c r="T330" s="4"/>
      <c r="U330" s="6"/>
      <c r="V330" s="40"/>
      <c r="W330" s="4"/>
      <c r="X330" s="5"/>
      <c r="Y330" s="6"/>
      <c r="Z330" s="4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6"/>
      <c r="BK330" s="10"/>
      <c r="BL330" s="10"/>
      <c r="BM330" s="11"/>
      <c r="BN330" s="7"/>
      <c r="BO330" s="8"/>
      <c r="BP330" s="9"/>
      <c r="BQ330" s="4"/>
      <c r="BR330" s="8"/>
      <c r="BS330" s="9"/>
      <c r="BT330" s="7"/>
      <c r="BU330" s="9"/>
      <c r="BV330" s="76"/>
      <c r="BW330" s="4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6"/>
      <c r="DH330" s="10"/>
      <c r="DI330" s="11"/>
      <c r="DJ330" s="7"/>
      <c r="DK330" s="8"/>
      <c r="DL330" s="9"/>
      <c r="DM330" s="7"/>
      <c r="DN330" s="8"/>
      <c r="DO330" s="18"/>
      <c r="DP330" s="4"/>
      <c r="DQ330" s="5"/>
      <c r="DR330" s="6"/>
      <c r="DS330" s="4"/>
      <c r="DT330" s="5"/>
      <c r="DU330" s="5"/>
      <c r="DV330" s="5"/>
      <c r="DW330" s="6"/>
      <c r="DX330" s="10"/>
      <c r="DY330" s="13"/>
      <c r="DZ330" s="14"/>
      <c r="EA330" s="15"/>
      <c r="EB330" s="13"/>
      <c r="EC330" s="14"/>
      <c r="ED330" s="15"/>
      <c r="EE330" s="13"/>
      <c r="EF330" s="14"/>
      <c r="EG330" s="15"/>
      <c r="EH330" s="13"/>
      <c r="EI330" s="14"/>
      <c r="EJ330" s="15"/>
      <c r="EK330" s="13"/>
      <c r="EL330" s="14"/>
      <c r="EM330" s="15"/>
      <c r="EN330" s="13"/>
      <c r="EO330" s="14"/>
      <c r="EP330" s="15"/>
      <c r="EQ330" s="13"/>
      <c r="ER330" s="14"/>
      <c r="ES330" s="15"/>
      <c r="ET330" s="13"/>
      <c r="EU330" s="14"/>
      <c r="EV330" s="15"/>
      <c r="EW330" s="13"/>
      <c r="EX330" s="14"/>
      <c r="EY330" s="15"/>
      <c r="EZ330" s="13"/>
      <c r="FA330" s="14"/>
      <c r="FB330" s="15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69"/>
      <c r="JJ330" s="12"/>
      <c r="JK330" s="12"/>
      <c r="JL330" s="12"/>
      <c r="JM330" s="169"/>
      <c r="JN330" s="12"/>
      <c r="JO330" s="169"/>
      <c r="JP330" s="12"/>
      <c r="JQ330" s="169"/>
      <c r="JR330" s="12"/>
      <c r="JS330" s="169"/>
      <c r="JT330" s="12"/>
      <c r="JU330" s="169"/>
      <c r="JV330" s="12"/>
      <c r="JW330" s="12"/>
      <c r="JX330" s="12"/>
      <c r="JY330" s="12"/>
      <c r="JZ330" s="12"/>
      <c r="KA330" s="12"/>
      <c r="KB330" s="12"/>
      <c r="KC330" s="12"/>
      <c r="KD330" s="12"/>
      <c r="KE330" s="12"/>
      <c r="KF330" s="12"/>
      <c r="KG330" s="12"/>
      <c r="KH330" s="12"/>
      <c r="KI330" s="12"/>
      <c r="KJ330" s="12"/>
      <c r="KK330" s="12"/>
      <c r="KL330" s="12"/>
      <c r="KM330" s="12"/>
      <c r="KN330" s="12"/>
      <c r="KO330" s="12"/>
      <c r="KP330" s="12"/>
      <c r="KQ330" s="12"/>
      <c r="KR330" s="12"/>
      <c r="KS330" s="12"/>
      <c r="KT330" s="12"/>
      <c r="KU330" s="12"/>
      <c r="KV330" s="12"/>
      <c r="KW330" s="12"/>
      <c r="KX330" s="12"/>
      <c r="KY330" s="12"/>
      <c r="KZ330" s="12"/>
      <c r="LA330" s="12"/>
      <c r="LB330" s="12"/>
      <c r="LC330" s="12"/>
      <c r="LD330" s="12"/>
      <c r="LE330" s="12"/>
      <c r="LF330" s="12"/>
      <c r="LG330" s="12"/>
      <c r="LH330" s="12"/>
      <c r="LI330" s="12"/>
      <c r="LJ330" s="12"/>
      <c r="LK330" s="12"/>
      <c r="LL330" s="12"/>
      <c r="LM330" s="12"/>
      <c r="LN330" s="12"/>
      <c r="LO330" s="12"/>
      <c r="LP330" s="12"/>
      <c r="LQ330" s="12"/>
      <c r="LR330" s="12"/>
      <c r="LS330" s="12"/>
      <c r="LT330" s="12"/>
      <c r="LU330" s="12"/>
      <c r="LV330" s="12"/>
      <c r="LW330" s="12"/>
      <c r="LX330" s="12"/>
      <c r="LY330" s="12"/>
      <c r="LZ330" s="12"/>
      <c r="MA330" s="12"/>
      <c r="MB330" s="12"/>
      <c r="MC330" s="12"/>
      <c r="MD330" s="12"/>
      <c r="ME330" s="12"/>
      <c r="MF330" s="12"/>
      <c r="MG330" s="12"/>
      <c r="MH330" s="12"/>
      <c r="MI330" s="12"/>
      <c r="MJ330" s="12"/>
      <c r="MK330" s="12"/>
      <c r="ML330" s="12"/>
      <c r="MM330" s="12"/>
      <c r="MN330" s="12"/>
      <c r="MO330" s="12"/>
      <c r="MP330" s="12"/>
      <c r="MQ330" s="12"/>
      <c r="MR330" s="12"/>
      <c r="MS330" s="12"/>
      <c r="MT330" s="12"/>
      <c r="MU330" s="12"/>
      <c r="MV330" s="12"/>
      <c r="MW330" s="12"/>
      <c r="MX330" s="12"/>
      <c r="MY330" s="12"/>
      <c r="MZ330" s="12"/>
      <c r="NA330" s="12"/>
      <c r="NB330" s="12"/>
      <c r="NC330" s="12"/>
      <c r="ND330" s="12"/>
      <c r="NE330" s="12"/>
      <c r="NF330" s="12"/>
      <c r="NG330" s="12"/>
      <c r="NH330" s="12"/>
      <c r="NI330" s="12"/>
      <c r="NJ330" s="12"/>
      <c r="NK330" s="12"/>
      <c r="NL330" s="12"/>
      <c r="NM330" s="12"/>
      <c r="NN330" s="12"/>
      <c r="NO330" s="12"/>
      <c r="NP330" s="12"/>
      <c r="NQ330" s="12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69"/>
      <c r="OF330" s="12"/>
      <c r="OG330" s="12"/>
      <c r="OH330" s="12"/>
      <c r="OI330" s="169"/>
      <c r="OJ330" s="12"/>
      <c r="OK330" s="169"/>
      <c r="OL330" s="12"/>
      <c r="OM330" s="169"/>
      <c r="ON330" s="12"/>
      <c r="OO330" s="169"/>
      <c r="OP330" s="12"/>
      <c r="OQ330" s="169"/>
      <c r="OR330" s="12"/>
      <c r="OS330" s="12"/>
      <c r="OT330" s="12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</row>
    <row r="331" spans="1:428">
      <c r="A331" s="2"/>
      <c r="B331" s="2"/>
      <c r="C331" s="2"/>
      <c r="D331" s="2"/>
      <c r="E331" s="3"/>
      <c r="F331" s="4"/>
      <c r="G331" s="5"/>
      <c r="H331" s="6"/>
      <c r="I331" s="7"/>
      <c r="J331" s="45"/>
      <c r="K331" s="48"/>
      <c r="L331" s="8"/>
      <c r="M331" s="9"/>
      <c r="N331" s="4"/>
      <c r="O331" s="8"/>
      <c r="P331" s="9"/>
      <c r="Q331" s="16"/>
      <c r="R331" s="17"/>
      <c r="S331" s="9"/>
      <c r="T331" s="4"/>
      <c r="U331" s="6"/>
      <c r="V331" s="40"/>
      <c r="W331" s="4"/>
      <c r="X331" s="5"/>
      <c r="Y331" s="6"/>
      <c r="Z331" s="4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6"/>
      <c r="BK331" s="10"/>
      <c r="BL331" s="10"/>
      <c r="BM331" s="11"/>
      <c r="BN331" s="7"/>
      <c r="BO331" s="8"/>
      <c r="BP331" s="9"/>
      <c r="BQ331" s="4"/>
      <c r="BR331" s="8"/>
      <c r="BS331" s="9"/>
      <c r="BT331" s="7"/>
      <c r="BU331" s="9"/>
      <c r="BV331" s="76"/>
      <c r="BW331" s="4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6"/>
      <c r="DH331" s="10"/>
      <c r="DI331" s="11"/>
      <c r="DJ331" s="7"/>
      <c r="DK331" s="8"/>
      <c r="DL331" s="9"/>
      <c r="DM331" s="7"/>
      <c r="DN331" s="8"/>
      <c r="DO331" s="18"/>
      <c r="DP331" s="4"/>
      <c r="DQ331" s="5"/>
      <c r="DR331" s="6"/>
      <c r="DS331" s="4"/>
      <c r="DT331" s="5"/>
      <c r="DU331" s="5"/>
      <c r="DV331" s="5"/>
      <c r="DW331" s="6"/>
      <c r="DX331" s="10"/>
      <c r="DY331" s="13"/>
      <c r="DZ331" s="14"/>
      <c r="EA331" s="15"/>
      <c r="EB331" s="13"/>
      <c r="EC331" s="14"/>
      <c r="ED331" s="15"/>
      <c r="EE331" s="13"/>
      <c r="EF331" s="14"/>
      <c r="EG331" s="15"/>
      <c r="EH331" s="13"/>
      <c r="EI331" s="14"/>
      <c r="EJ331" s="15"/>
      <c r="EK331" s="13"/>
      <c r="EL331" s="14"/>
      <c r="EM331" s="15"/>
      <c r="EN331" s="13"/>
      <c r="EO331" s="14"/>
      <c r="EP331" s="15"/>
      <c r="EQ331" s="13"/>
      <c r="ER331" s="14"/>
      <c r="ES331" s="15"/>
      <c r="ET331" s="13"/>
      <c r="EU331" s="14"/>
      <c r="EV331" s="15"/>
      <c r="EW331" s="13"/>
      <c r="EX331" s="14"/>
      <c r="EY331" s="15"/>
      <c r="EZ331" s="13"/>
      <c r="FA331" s="14"/>
      <c r="FB331" s="15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69"/>
      <c r="JJ331" s="12"/>
      <c r="JK331" s="12"/>
      <c r="JL331" s="12"/>
      <c r="JM331" s="169"/>
      <c r="JN331" s="12"/>
      <c r="JO331" s="169"/>
      <c r="JP331" s="12"/>
      <c r="JQ331" s="169"/>
      <c r="JR331" s="12"/>
      <c r="JS331" s="169"/>
      <c r="JT331" s="12"/>
      <c r="JU331" s="169"/>
      <c r="JV331" s="12"/>
      <c r="JW331" s="12"/>
      <c r="JX331" s="12"/>
      <c r="JY331" s="12"/>
      <c r="JZ331" s="12"/>
      <c r="KA331" s="12"/>
      <c r="KB331" s="12"/>
      <c r="KC331" s="12"/>
      <c r="KD331" s="12"/>
      <c r="KE331" s="12"/>
      <c r="KF331" s="12"/>
      <c r="KG331" s="12"/>
      <c r="KH331" s="12"/>
      <c r="KI331" s="12"/>
      <c r="KJ331" s="12"/>
      <c r="KK331" s="12"/>
      <c r="KL331" s="12"/>
      <c r="KM331" s="12"/>
      <c r="KN331" s="12"/>
      <c r="KO331" s="12"/>
      <c r="KP331" s="12"/>
      <c r="KQ331" s="12"/>
      <c r="KR331" s="12"/>
      <c r="KS331" s="12"/>
      <c r="KT331" s="12"/>
      <c r="KU331" s="12"/>
      <c r="KV331" s="12"/>
      <c r="KW331" s="12"/>
      <c r="KX331" s="12"/>
      <c r="KY331" s="12"/>
      <c r="KZ331" s="12"/>
      <c r="LA331" s="12"/>
      <c r="LB331" s="12"/>
      <c r="LC331" s="12"/>
      <c r="LD331" s="12"/>
      <c r="LE331" s="12"/>
      <c r="LF331" s="12"/>
      <c r="LG331" s="12"/>
      <c r="LH331" s="12"/>
      <c r="LI331" s="12"/>
      <c r="LJ331" s="12"/>
      <c r="LK331" s="12"/>
      <c r="LL331" s="12"/>
      <c r="LM331" s="12"/>
      <c r="LN331" s="12"/>
      <c r="LO331" s="12"/>
      <c r="LP331" s="12"/>
      <c r="LQ331" s="12"/>
      <c r="LR331" s="12"/>
      <c r="LS331" s="12"/>
      <c r="LT331" s="12"/>
      <c r="LU331" s="12"/>
      <c r="LV331" s="12"/>
      <c r="LW331" s="12"/>
      <c r="LX331" s="12"/>
      <c r="LY331" s="12"/>
      <c r="LZ331" s="12"/>
      <c r="MA331" s="12"/>
      <c r="MB331" s="12"/>
      <c r="MC331" s="12"/>
      <c r="MD331" s="12"/>
      <c r="ME331" s="12"/>
      <c r="MF331" s="12"/>
      <c r="MG331" s="12"/>
      <c r="MH331" s="12"/>
      <c r="MI331" s="12"/>
      <c r="MJ331" s="12"/>
      <c r="MK331" s="12"/>
      <c r="ML331" s="12"/>
      <c r="MM331" s="12"/>
      <c r="MN331" s="12"/>
      <c r="MO331" s="12"/>
      <c r="MP331" s="12"/>
      <c r="MQ331" s="12"/>
      <c r="MR331" s="12"/>
      <c r="MS331" s="12"/>
      <c r="MT331" s="12"/>
      <c r="MU331" s="12"/>
      <c r="MV331" s="12"/>
      <c r="MW331" s="12"/>
      <c r="MX331" s="12"/>
      <c r="MY331" s="12"/>
      <c r="MZ331" s="12"/>
      <c r="NA331" s="12"/>
      <c r="NB331" s="12"/>
      <c r="NC331" s="12"/>
      <c r="ND331" s="12"/>
      <c r="NE331" s="12"/>
      <c r="NF331" s="12"/>
      <c r="NG331" s="12"/>
      <c r="NH331" s="12"/>
      <c r="NI331" s="12"/>
      <c r="NJ331" s="12"/>
      <c r="NK331" s="12"/>
      <c r="NL331" s="12"/>
      <c r="NM331" s="12"/>
      <c r="NN331" s="12"/>
      <c r="NO331" s="12"/>
      <c r="NP331" s="12"/>
      <c r="NQ331" s="12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69"/>
      <c r="OF331" s="12"/>
      <c r="OG331" s="12"/>
      <c r="OH331" s="12"/>
      <c r="OI331" s="169"/>
      <c r="OJ331" s="12"/>
      <c r="OK331" s="169"/>
      <c r="OL331" s="12"/>
      <c r="OM331" s="169"/>
      <c r="ON331" s="12"/>
      <c r="OO331" s="169"/>
      <c r="OP331" s="12"/>
      <c r="OQ331" s="169"/>
      <c r="OR331" s="12"/>
      <c r="OS331" s="12"/>
      <c r="OT331" s="12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</row>
    <row r="332" spans="1:428">
      <c r="A332" s="2"/>
      <c r="B332" s="2"/>
      <c r="C332" s="2"/>
      <c r="D332" s="2"/>
      <c r="E332" s="3"/>
      <c r="F332" s="4"/>
      <c r="G332" s="5"/>
      <c r="H332" s="6"/>
      <c r="I332" s="7"/>
      <c r="J332" s="45"/>
      <c r="K332" s="48"/>
      <c r="L332" s="8"/>
      <c r="M332" s="9"/>
      <c r="N332" s="4"/>
      <c r="O332" s="8"/>
      <c r="P332" s="9"/>
      <c r="Q332" s="16"/>
      <c r="R332" s="17"/>
      <c r="S332" s="9"/>
      <c r="T332" s="4"/>
      <c r="U332" s="6"/>
      <c r="V332" s="40"/>
      <c r="W332" s="4"/>
      <c r="X332" s="5"/>
      <c r="Y332" s="6"/>
      <c r="Z332" s="4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6"/>
      <c r="BK332" s="10"/>
      <c r="BL332" s="10"/>
      <c r="BM332" s="11"/>
      <c r="BN332" s="7"/>
      <c r="BO332" s="8"/>
      <c r="BP332" s="9"/>
      <c r="BQ332" s="4"/>
      <c r="BR332" s="8"/>
      <c r="BS332" s="9"/>
      <c r="BT332" s="7"/>
      <c r="BU332" s="9"/>
      <c r="BV332" s="76"/>
      <c r="BW332" s="4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6"/>
      <c r="DH332" s="10"/>
      <c r="DI332" s="11"/>
      <c r="DJ332" s="7"/>
      <c r="DK332" s="8"/>
      <c r="DL332" s="9"/>
      <c r="DM332" s="7"/>
      <c r="DN332" s="8"/>
      <c r="DO332" s="18"/>
      <c r="DP332" s="4"/>
      <c r="DQ332" s="5"/>
      <c r="DR332" s="6"/>
      <c r="DS332" s="4"/>
      <c r="DT332" s="5"/>
      <c r="DU332" s="5"/>
      <c r="DV332" s="5"/>
      <c r="DW332" s="6"/>
      <c r="DX332" s="10"/>
      <c r="DY332" s="13"/>
      <c r="DZ332" s="14"/>
      <c r="EA332" s="15"/>
      <c r="EB332" s="13"/>
      <c r="EC332" s="14"/>
      <c r="ED332" s="15"/>
      <c r="EE332" s="13"/>
      <c r="EF332" s="14"/>
      <c r="EG332" s="15"/>
      <c r="EH332" s="13"/>
      <c r="EI332" s="14"/>
      <c r="EJ332" s="15"/>
      <c r="EK332" s="13"/>
      <c r="EL332" s="14"/>
      <c r="EM332" s="15"/>
      <c r="EN332" s="13"/>
      <c r="EO332" s="14"/>
      <c r="EP332" s="15"/>
      <c r="EQ332" s="13"/>
      <c r="ER332" s="14"/>
      <c r="ES332" s="15"/>
      <c r="ET332" s="13"/>
      <c r="EU332" s="14"/>
      <c r="EV332" s="15"/>
      <c r="EW332" s="13"/>
      <c r="EX332" s="14"/>
      <c r="EY332" s="15"/>
      <c r="EZ332" s="13"/>
      <c r="FA332" s="14"/>
      <c r="FB332" s="15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69"/>
      <c r="JJ332" s="12"/>
      <c r="JK332" s="12"/>
      <c r="JL332" s="12"/>
      <c r="JM332" s="169"/>
      <c r="JN332" s="12"/>
      <c r="JO332" s="169"/>
      <c r="JP332" s="12"/>
      <c r="JQ332" s="169"/>
      <c r="JR332" s="12"/>
      <c r="JS332" s="169"/>
      <c r="JT332" s="12"/>
      <c r="JU332" s="169"/>
      <c r="JV332" s="12"/>
      <c r="JW332" s="12"/>
      <c r="JX332" s="12"/>
      <c r="JY332" s="12"/>
      <c r="JZ332" s="12"/>
      <c r="KA332" s="12"/>
      <c r="KB332" s="12"/>
      <c r="KC332" s="12"/>
      <c r="KD332" s="12"/>
      <c r="KE332" s="12"/>
      <c r="KF332" s="12"/>
      <c r="KG332" s="12"/>
      <c r="KH332" s="12"/>
      <c r="KI332" s="12"/>
      <c r="KJ332" s="12"/>
      <c r="KK332" s="12"/>
      <c r="KL332" s="12"/>
      <c r="KM332" s="12"/>
      <c r="KN332" s="12"/>
      <c r="KO332" s="12"/>
      <c r="KP332" s="12"/>
      <c r="KQ332" s="12"/>
      <c r="KR332" s="12"/>
      <c r="KS332" s="12"/>
      <c r="KT332" s="12"/>
      <c r="KU332" s="12"/>
      <c r="KV332" s="12"/>
      <c r="KW332" s="12"/>
      <c r="KX332" s="12"/>
      <c r="KY332" s="12"/>
      <c r="KZ332" s="12"/>
      <c r="LA332" s="12"/>
      <c r="LB332" s="12"/>
      <c r="LC332" s="12"/>
      <c r="LD332" s="12"/>
      <c r="LE332" s="12"/>
      <c r="LF332" s="12"/>
      <c r="LG332" s="12"/>
      <c r="LH332" s="12"/>
      <c r="LI332" s="12"/>
      <c r="LJ332" s="12"/>
      <c r="LK332" s="12"/>
      <c r="LL332" s="12"/>
      <c r="LM332" s="12"/>
      <c r="LN332" s="12"/>
      <c r="LO332" s="12"/>
      <c r="LP332" s="12"/>
      <c r="LQ332" s="12"/>
      <c r="LR332" s="12"/>
      <c r="LS332" s="12"/>
      <c r="LT332" s="12"/>
      <c r="LU332" s="12"/>
      <c r="LV332" s="12"/>
      <c r="LW332" s="12"/>
      <c r="LX332" s="12"/>
      <c r="LY332" s="12"/>
      <c r="LZ332" s="12"/>
      <c r="MA332" s="12"/>
      <c r="MB332" s="12"/>
      <c r="MC332" s="12"/>
      <c r="MD332" s="12"/>
      <c r="ME332" s="12"/>
      <c r="MF332" s="12"/>
      <c r="MG332" s="12"/>
      <c r="MH332" s="12"/>
      <c r="MI332" s="12"/>
      <c r="MJ332" s="12"/>
      <c r="MK332" s="12"/>
      <c r="ML332" s="12"/>
      <c r="MM332" s="12"/>
      <c r="MN332" s="12"/>
      <c r="MO332" s="12"/>
      <c r="MP332" s="12"/>
      <c r="MQ332" s="12"/>
      <c r="MR332" s="12"/>
      <c r="MS332" s="12"/>
      <c r="MT332" s="12"/>
      <c r="MU332" s="12"/>
      <c r="MV332" s="12"/>
      <c r="MW332" s="12"/>
      <c r="MX332" s="12"/>
      <c r="MY332" s="12"/>
      <c r="MZ332" s="12"/>
      <c r="NA332" s="12"/>
      <c r="NB332" s="12"/>
      <c r="NC332" s="12"/>
      <c r="ND332" s="12"/>
      <c r="NE332" s="12"/>
      <c r="NF332" s="12"/>
      <c r="NG332" s="12"/>
      <c r="NH332" s="12"/>
      <c r="NI332" s="12"/>
      <c r="NJ332" s="12"/>
      <c r="NK332" s="12"/>
      <c r="NL332" s="12"/>
      <c r="NM332" s="12"/>
      <c r="NN332" s="12"/>
      <c r="NO332" s="12"/>
      <c r="NP332" s="12"/>
      <c r="NQ332" s="12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69"/>
      <c r="OF332" s="12"/>
      <c r="OG332" s="12"/>
      <c r="OH332" s="12"/>
      <c r="OI332" s="169"/>
      <c r="OJ332" s="12"/>
      <c r="OK332" s="169"/>
      <c r="OL332" s="12"/>
      <c r="OM332" s="169"/>
      <c r="ON332" s="12"/>
      <c r="OO332" s="169"/>
      <c r="OP332" s="12"/>
      <c r="OQ332" s="169"/>
      <c r="OR332" s="12"/>
      <c r="OS332" s="12"/>
      <c r="OT332" s="12"/>
      <c r="OU332" s="33"/>
      <c r="OV332" s="33"/>
      <c r="OW332" s="33"/>
      <c r="OX332" s="33"/>
      <c r="OY332" s="33"/>
      <c r="OZ332" s="33"/>
      <c r="PA332" s="33"/>
      <c r="PB332" s="33"/>
      <c r="PC332" s="33"/>
      <c r="PD332" s="33"/>
      <c r="PE332" s="33"/>
      <c r="PF332" s="33"/>
      <c r="PG332" s="33"/>
      <c r="PH332" s="33"/>
      <c r="PI332" s="33"/>
      <c r="PJ332" s="33"/>
      <c r="PK332" s="33"/>
      <c r="PL332" s="33"/>
    </row>
    <row r="333" spans="1:428">
      <c r="A333" s="2"/>
      <c r="B333" s="2"/>
      <c r="C333" s="2"/>
      <c r="D333" s="2"/>
      <c r="E333" s="3"/>
      <c r="F333" s="4"/>
      <c r="G333" s="5"/>
      <c r="H333" s="6"/>
      <c r="I333" s="7"/>
      <c r="J333" s="45"/>
      <c r="K333" s="48"/>
      <c r="L333" s="8"/>
      <c r="M333" s="9"/>
      <c r="N333" s="4"/>
      <c r="O333" s="8"/>
      <c r="P333" s="9"/>
      <c r="Q333" s="16"/>
      <c r="R333" s="17"/>
      <c r="S333" s="9"/>
      <c r="T333" s="4"/>
      <c r="U333" s="6"/>
      <c r="V333" s="40"/>
      <c r="W333" s="4"/>
      <c r="X333" s="5"/>
      <c r="Y333" s="6"/>
      <c r="Z333" s="4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6"/>
      <c r="BK333" s="10"/>
      <c r="BL333" s="10"/>
      <c r="BM333" s="11"/>
      <c r="BN333" s="7"/>
      <c r="BO333" s="8"/>
      <c r="BP333" s="9"/>
      <c r="BQ333" s="4"/>
      <c r="BR333" s="8"/>
      <c r="BS333" s="9"/>
      <c r="BT333" s="7"/>
      <c r="BU333" s="9"/>
      <c r="BV333" s="76"/>
      <c r="BW333" s="4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6"/>
      <c r="DH333" s="10"/>
      <c r="DI333" s="11"/>
      <c r="DJ333" s="7"/>
      <c r="DK333" s="8"/>
      <c r="DL333" s="9"/>
      <c r="DM333" s="7"/>
      <c r="DN333" s="8"/>
      <c r="DO333" s="18"/>
      <c r="DP333" s="4"/>
      <c r="DQ333" s="5"/>
      <c r="DR333" s="6"/>
      <c r="DS333" s="4"/>
      <c r="DT333" s="5"/>
      <c r="DU333" s="5"/>
      <c r="DV333" s="5"/>
      <c r="DW333" s="6"/>
      <c r="DX333" s="10"/>
      <c r="DY333" s="13"/>
      <c r="DZ333" s="14"/>
      <c r="EA333" s="15"/>
      <c r="EB333" s="13"/>
      <c r="EC333" s="14"/>
      <c r="ED333" s="15"/>
      <c r="EE333" s="13"/>
      <c r="EF333" s="14"/>
      <c r="EG333" s="15"/>
      <c r="EH333" s="13"/>
      <c r="EI333" s="14"/>
      <c r="EJ333" s="15"/>
      <c r="EK333" s="13"/>
      <c r="EL333" s="14"/>
      <c r="EM333" s="15"/>
      <c r="EN333" s="13"/>
      <c r="EO333" s="14"/>
      <c r="EP333" s="15"/>
      <c r="EQ333" s="13"/>
      <c r="ER333" s="14"/>
      <c r="ES333" s="15"/>
      <c r="ET333" s="13"/>
      <c r="EU333" s="14"/>
      <c r="EV333" s="15"/>
      <c r="EW333" s="13"/>
      <c r="EX333" s="14"/>
      <c r="EY333" s="15"/>
      <c r="EZ333" s="13"/>
      <c r="FA333" s="14"/>
      <c r="FB333" s="15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69"/>
      <c r="JJ333" s="12"/>
      <c r="JK333" s="12"/>
      <c r="JL333" s="12"/>
      <c r="JM333" s="169"/>
      <c r="JN333" s="12"/>
      <c r="JO333" s="169"/>
      <c r="JP333" s="12"/>
      <c r="JQ333" s="169"/>
      <c r="JR333" s="12"/>
      <c r="JS333" s="169"/>
      <c r="JT333" s="12"/>
      <c r="JU333" s="169"/>
      <c r="JV333" s="12"/>
      <c r="JW333" s="12"/>
      <c r="JX333" s="12"/>
      <c r="JY333" s="12"/>
      <c r="JZ333" s="12"/>
      <c r="KA333" s="12"/>
      <c r="KB333" s="12"/>
      <c r="KC333" s="12"/>
      <c r="KD333" s="12"/>
      <c r="KE333" s="12"/>
      <c r="KF333" s="12"/>
      <c r="KG333" s="12"/>
      <c r="KH333" s="12"/>
      <c r="KI333" s="12"/>
      <c r="KJ333" s="12"/>
      <c r="KK333" s="12"/>
      <c r="KL333" s="12"/>
      <c r="KM333" s="12"/>
      <c r="KN333" s="12"/>
      <c r="KO333" s="12"/>
      <c r="KP333" s="12"/>
      <c r="KQ333" s="12"/>
      <c r="KR333" s="12"/>
      <c r="KS333" s="12"/>
      <c r="KT333" s="12"/>
      <c r="KU333" s="12"/>
      <c r="KV333" s="12"/>
      <c r="KW333" s="12"/>
      <c r="KX333" s="12"/>
      <c r="KY333" s="12"/>
      <c r="KZ333" s="12"/>
      <c r="LA333" s="12"/>
      <c r="LB333" s="12"/>
      <c r="LC333" s="12"/>
      <c r="LD333" s="12"/>
      <c r="LE333" s="12"/>
      <c r="LF333" s="12"/>
      <c r="LG333" s="12"/>
      <c r="LH333" s="12"/>
      <c r="LI333" s="12"/>
      <c r="LJ333" s="12"/>
      <c r="LK333" s="12"/>
      <c r="LL333" s="12"/>
      <c r="LM333" s="12"/>
      <c r="LN333" s="12"/>
      <c r="LO333" s="12"/>
      <c r="LP333" s="12"/>
      <c r="LQ333" s="12"/>
      <c r="LR333" s="12"/>
      <c r="LS333" s="12"/>
      <c r="LT333" s="12"/>
      <c r="LU333" s="12"/>
      <c r="LV333" s="12"/>
      <c r="LW333" s="12"/>
      <c r="LX333" s="12"/>
      <c r="LY333" s="12"/>
      <c r="LZ333" s="12"/>
      <c r="MA333" s="12"/>
      <c r="MB333" s="12"/>
      <c r="MC333" s="12"/>
      <c r="MD333" s="12"/>
      <c r="ME333" s="12"/>
      <c r="MF333" s="12"/>
      <c r="MG333" s="12"/>
      <c r="MH333" s="12"/>
      <c r="MI333" s="12"/>
      <c r="MJ333" s="12"/>
      <c r="MK333" s="12"/>
      <c r="ML333" s="12"/>
      <c r="MM333" s="12"/>
      <c r="MN333" s="12"/>
      <c r="MO333" s="12"/>
      <c r="MP333" s="12"/>
      <c r="MQ333" s="12"/>
      <c r="MR333" s="12"/>
      <c r="MS333" s="12"/>
      <c r="MT333" s="12"/>
      <c r="MU333" s="12"/>
      <c r="MV333" s="12"/>
      <c r="MW333" s="12"/>
      <c r="MX333" s="12"/>
      <c r="MY333" s="12"/>
      <c r="MZ333" s="12"/>
      <c r="NA333" s="12"/>
      <c r="NB333" s="12"/>
      <c r="NC333" s="12"/>
      <c r="ND333" s="12"/>
      <c r="NE333" s="12"/>
      <c r="NF333" s="12"/>
      <c r="NG333" s="12"/>
      <c r="NH333" s="12"/>
      <c r="NI333" s="12"/>
      <c r="NJ333" s="12"/>
      <c r="NK333" s="12"/>
      <c r="NL333" s="12"/>
      <c r="NM333" s="12"/>
      <c r="NN333" s="12"/>
      <c r="NO333" s="12"/>
      <c r="NP333" s="12"/>
      <c r="NQ333" s="12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69"/>
      <c r="OF333" s="12"/>
      <c r="OG333" s="12"/>
      <c r="OH333" s="12"/>
      <c r="OI333" s="169"/>
      <c r="OJ333" s="12"/>
      <c r="OK333" s="169"/>
      <c r="OL333" s="12"/>
      <c r="OM333" s="169"/>
      <c r="ON333" s="12"/>
      <c r="OO333" s="169"/>
      <c r="OP333" s="12"/>
      <c r="OQ333" s="169"/>
      <c r="OR333" s="12"/>
      <c r="OS333" s="12"/>
      <c r="OT333" s="12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</row>
    <row r="334" spans="1:428">
      <c r="A334" s="2"/>
      <c r="B334" s="2"/>
      <c r="C334" s="2"/>
      <c r="D334" s="2"/>
      <c r="E334" s="3"/>
      <c r="F334" s="4"/>
      <c r="G334" s="5"/>
      <c r="H334" s="6"/>
      <c r="I334" s="7"/>
      <c r="J334" s="45"/>
      <c r="K334" s="48"/>
      <c r="L334" s="8"/>
      <c r="M334" s="9"/>
      <c r="N334" s="4"/>
      <c r="O334" s="8"/>
      <c r="P334" s="9"/>
      <c r="Q334" s="16"/>
      <c r="R334" s="17"/>
      <c r="S334" s="9"/>
      <c r="T334" s="4"/>
      <c r="U334" s="6"/>
      <c r="V334" s="40"/>
      <c r="W334" s="4"/>
      <c r="X334" s="5"/>
      <c r="Y334" s="6"/>
      <c r="Z334" s="4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6"/>
      <c r="BK334" s="10"/>
      <c r="BL334" s="10"/>
      <c r="BM334" s="11"/>
      <c r="BN334" s="7"/>
      <c r="BO334" s="8"/>
      <c r="BP334" s="9"/>
      <c r="BQ334" s="4"/>
      <c r="BR334" s="8"/>
      <c r="BS334" s="9"/>
      <c r="BT334" s="7"/>
      <c r="BU334" s="9"/>
      <c r="BV334" s="76"/>
      <c r="BW334" s="4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6"/>
      <c r="DH334" s="10"/>
      <c r="DI334" s="11"/>
      <c r="DJ334" s="7"/>
      <c r="DK334" s="8"/>
      <c r="DL334" s="9"/>
      <c r="DM334" s="7"/>
      <c r="DN334" s="8"/>
      <c r="DO334" s="18"/>
      <c r="DP334" s="4"/>
      <c r="DQ334" s="5"/>
      <c r="DR334" s="6"/>
      <c r="DS334" s="4"/>
      <c r="DT334" s="5"/>
      <c r="DU334" s="5"/>
      <c r="DV334" s="5"/>
      <c r="DW334" s="6"/>
      <c r="DX334" s="10"/>
      <c r="DY334" s="13"/>
      <c r="DZ334" s="14"/>
      <c r="EA334" s="15"/>
      <c r="EB334" s="13"/>
      <c r="EC334" s="14"/>
      <c r="ED334" s="15"/>
      <c r="EE334" s="13"/>
      <c r="EF334" s="14"/>
      <c r="EG334" s="15"/>
      <c r="EH334" s="13"/>
      <c r="EI334" s="14"/>
      <c r="EJ334" s="15"/>
      <c r="EK334" s="13"/>
      <c r="EL334" s="14"/>
      <c r="EM334" s="15"/>
      <c r="EN334" s="13"/>
      <c r="EO334" s="14"/>
      <c r="EP334" s="15"/>
      <c r="EQ334" s="13"/>
      <c r="ER334" s="14"/>
      <c r="ES334" s="15"/>
      <c r="ET334" s="13"/>
      <c r="EU334" s="14"/>
      <c r="EV334" s="15"/>
      <c r="EW334" s="13"/>
      <c r="EX334" s="14"/>
      <c r="EY334" s="15"/>
      <c r="EZ334" s="13"/>
      <c r="FA334" s="14"/>
      <c r="FB334" s="15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69"/>
      <c r="JJ334" s="12"/>
      <c r="JK334" s="12"/>
      <c r="JL334" s="12"/>
      <c r="JM334" s="169"/>
      <c r="JN334" s="12"/>
      <c r="JO334" s="169"/>
      <c r="JP334" s="12"/>
      <c r="JQ334" s="169"/>
      <c r="JR334" s="12"/>
      <c r="JS334" s="169"/>
      <c r="JT334" s="12"/>
      <c r="JU334" s="169"/>
      <c r="JV334" s="12"/>
      <c r="JW334" s="12"/>
      <c r="JX334" s="12"/>
      <c r="JY334" s="12"/>
      <c r="JZ334" s="12"/>
      <c r="KA334" s="12"/>
      <c r="KB334" s="12"/>
      <c r="KC334" s="12"/>
      <c r="KD334" s="12"/>
      <c r="KE334" s="12"/>
      <c r="KF334" s="12"/>
      <c r="KG334" s="12"/>
      <c r="KH334" s="12"/>
      <c r="KI334" s="12"/>
      <c r="KJ334" s="12"/>
      <c r="KK334" s="12"/>
      <c r="KL334" s="12"/>
      <c r="KM334" s="12"/>
      <c r="KN334" s="12"/>
      <c r="KO334" s="12"/>
      <c r="KP334" s="12"/>
      <c r="KQ334" s="12"/>
      <c r="KR334" s="12"/>
      <c r="KS334" s="12"/>
      <c r="KT334" s="12"/>
      <c r="KU334" s="12"/>
      <c r="KV334" s="12"/>
      <c r="KW334" s="12"/>
      <c r="KX334" s="12"/>
      <c r="KY334" s="12"/>
      <c r="KZ334" s="12"/>
      <c r="LA334" s="12"/>
      <c r="LB334" s="12"/>
      <c r="LC334" s="12"/>
      <c r="LD334" s="12"/>
      <c r="LE334" s="12"/>
      <c r="LF334" s="12"/>
      <c r="LG334" s="12"/>
      <c r="LH334" s="12"/>
      <c r="LI334" s="12"/>
      <c r="LJ334" s="12"/>
      <c r="LK334" s="12"/>
      <c r="LL334" s="12"/>
      <c r="LM334" s="12"/>
      <c r="LN334" s="12"/>
      <c r="LO334" s="12"/>
      <c r="LP334" s="12"/>
      <c r="LQ334" s="12"/>
      <c r="LR334" s="12"/>
      <c r="LS334" s="12"/>
      <c r="LT334" s="12"/>
      <c r="LU334" s="12"/>
      <c r="LV334" s="12"/>
      <c r="LW334" s="12"/>
      <c r="LX334" s="12"/>
      <c r="LY334" s="12"/>
      <c r="LZ334" s="12"/>
      <c r="MA334" s="12"/>
      <c r="MB334" s="12"/>
      <c r="MC334" s="12"/>
      <c r="MD334" s="12"/>
      <c r="ME334" s="12"/>
      <c r="MF334" s="12"/>
      <c r="MG334" s="12"/>
      <c r="MH334" s="12"/>
      <c r="MI334" s="12"/>
      <c r="MJ334" s="12"/>
      <c r="MK334" s="12"/>
      <c r="ML334" s="12"/>
      <c r="MM334" s="12"/>
      <c r="MN334" s="12"/>
      <c r="MO334" s="12"/>
      <c r="MP334" s="12"/>
      <c r="MQ334" s="12"/>
      <c r="MR334" s="12"/>
      <c r="MS334" s="12"/>
      <c r="MT334" s="12"/>
      <c r="MU334" s="12"/>
      <c r="MV334" s="12"/>
      <c r="MW334" s="12"/>
      <c r="MX334" s="12"/>
      <c r="MY334" s="12"/>
      <c r="MZ334" s="12"/>
      <c r="NA334" s="12"/>
      <c r="NB334" s="12"/>
      <c r="NC334" s="12"/>
      <c r="ND334" s="12"/>
      <c r="NE334" s="12"/>
      <c r="NF334" s="12"/>
      <c r="NG334" s="12"/>
      <c r="NH334" s="12"/>
      <c r="NI334" s="12"/>
      <c r="NJ334" s="12"/>
      <c r="NK334" s="12"/>
      <c r="NL334" s="12"/>
      <c r="NM334" s="12"/>
      <c r="NN334" s="12"/>
      <c r="NO334" s="12"/>
      <c r="NP334" s="12"/>
      <c r="NQ334" s="12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69"/>
      <c r="OF334" s="12"/>
      <c r="OG334" s="12"/>
      <c r="OH334" s="12"/>
      <c r="OI334" s="169"/>
      <c r="OJ334" s="12"/>
      <c r="OK334" s="169"/>
      <c r="OL334" s="12"/>
      <c r="OM334" s="169"/>
      <c r="ON334" s="12"/>
      <c r="OO334" s="169"/>
      <c r="OP334" s="12"/>
      <c r="OQ334" s="169"/>
      <c r="OR334" s="12"/>
      <c r="OS334" s="12"/>
      <c r="OT334" s="12"/>
      <c r="OU334" s="33"/>
      <c r="OV334" s="33"/>
      <c r="OW334" s="33"/>
      <c r="OX334" s="33"/>
      <c r="OY334" s="33"/>
      <c r="OZ334" s="33"/>
      <c r="PA334" s="33"/>
      <c r="PB334" s="33"/>
      <c r="PC334" s="33"/>
      <c r="PD334" s="33"/>
      <c r="PE334" s="33"/>
      <c r="PF334" s="33"/>
      <c r="PG334" s="33"/>
      <c r="PH334" s="33"/>
      <c r="PI334" s="33"/>
      <c r="PJ334" s="33"/>
      <c r="PK334" s="33"/>
      <c r="PL334" s="33"/>
    </row>
    <row r="335" spans="1:428">
      <c r="A335" s="2"/>
      <c r="B335" s="2"/>
      <c r="C335" s="2"/>
      <c r="D335" s="2"/>
      <c r="E335" s="3"/>
      <c r="F335" s="4"/>
      <c r="G335" s="5"/>
      <c r="H335" s="6"/>
      <c r="I335" s="7"/>
      <c r="J335" s="45"/>
      <c r="K335" s="48"/>
      <c r="L335" s="8"/>
      <c r="M335" s="9"/>
      <c r="N335" s="4"/>
      <c r="O335" s="8"/>
      <c r="P335" s="9"/>
      <c r="Q335" s="16"/>
      <c r="R335" s="17"/>
      <c r="S335" s="9"/>
      <c r="T335" s="4"/>
      <c r="U335" s="6"/>
      <c r="V335" s="40"/>
      <c r="W335" s="4"/>
      <c r="X335" s="5"/>
      <c r="Y335" s="6"/>
      <c r="Z335" s="4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6"/>
      <c r="BK335" s="10"/>
      <c r="BL335" s="10"/>
      <c r="BM335" s="11"/>
      <c r="BN335" s="7"/>
      <c r="BO335" s="8"/>
      <c r="BP335" s="9"/>
      <c r="BQ335" s="4"/>
      <c r="BR335" s="8"/>
      <c r="BS335" s="9"/>
      <c r="BT335" s="7"/>
      <c r="BU335" s="9"/>
      <c r="BV335" s="76"/>
      <c r="BW335" s="4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6"/>
      <c r="DH335" s="10"/>
      <c r="DI335" s="11"/>
      <c r="DJ335" s="7"/>
      <c r="DK335" s="8"/>
      <c r="DL335" s="9"/>
      <c r="DM335" s="7"/>
      <c r="DN335" s="8"/>
      <c r="DO335" s="18"/>
      <c r="DP335" s="4"/>
      <c r="DQ335" s="5"/>
      <c r="DR335" s="6"/>
      <c r="DS335" s="4"/>
      <c r="DT335" s="5"/>
      <c r="DU335" s="5"/>
      <c r="DV335" s="5"/>
      <c r="DW335" s="6"/>
      <c r="DX335" s="10"/>
      <c r="DY335" s="13"/>
      <c r="DZ335" s="14"/>
      <c r="EA335" s="15"/>
      <c r="EB335" s="13"/>
      <c r="EC335" s="14"/>
      <c r="ED335" s="15"/>
      <c r="EE335" s="13"/>
      <c r="EF335" s="14"/>
      <c r="EG335" s="15"/>
      <c r="EH335" s="13"/>
      <c r="EI335" s="14"/>
      <c r="EJ335" s="15"/>
      <c r="EK335" s="13"/>
      <c r="EL335" s="14"/>
      <c r="EM335" s="15"/>
      <c r="EN335" s="13"/>
      <c r="EO335" s="14"/>
      <c r="EP335" s="15"/>
      <c r="EQ335" s="13"/>
      <c r="ER335" s="14"/>
      <c r="ES335" s="15"/>
      <c r="ET335" s="13"/>
      <c r="EU335" s="14"/>
      <c r="EV335" s="15"/>
      <c r="EW335" s="13"/>
      <c r="EX335" s="14"/>
      <c r="EY335" s="15"/>
      <c r="EZ335" s="13"/>
      <c r="FA335" s="14"/>
      <c r="FB335" s="15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69"/>
      <c r="JJ335" s="12"/>
      <c r="JK335" s="12"/>
      <c r="JL335" s="12"/>
      <c r="JM335" s="169"/>
      <c r="JN335" s="12"/>
      <c r="JO335" s="169"/>
      <c r="JP335" s="12"/>
      <c r="JQ335" s="169"/>
      <c r="JR335" s="12"/>
      <c r="JS335" s="169"/>
      <c r="JT335" s="12"/>
      <c r="JU335" s="169"/>
      <c r="JV335" s="12"/>
      <c r="JW335" s="12"/>
      <c r="JX335" s="12"/>
      <c r="JY335" s="12"/>
      <c r="JZ335" s="12"/>
      <c r="KA335" s="12"/>
      <c r="KB335" s="12"/>
      <c r="KC335" s="12"/>
      <c r="KD335" s="12"/>
      <c r="KE335" s="12"/>
      <c r="KF335" s="12"/>
      <c r="KG335" s="12"/>
      <c r="KH335" s="12"/>
      <c r="KI335" s="12"/>
      <c r="KJ335" s="12"/>
      <c r="KK335" s="12"/>
      <c r="KL335" s="12"/>
      <c r="KM335" s="12"/>
      <c r="KN335" s="12"/>
      <c r="KO335" s="12"/>
      <c r="KP335" s="12"/>
      <c r="KQ335" s="12"/>
      <c r="KR335" s="12"/>
      <c r="KS335" s="12"/>
      <c r="KT335" s="12"/>
      <c r="KU335" s="12"/>
      <c r="KV335" s="12"/>
      <c r="KW335" s="12"/>
      <c r="KX335" s="12"/>
      <c r="KY335" s="12"/>
      <c r="KZ335" s="12"/>
      <c r="LA335" s="12"/>
      <c r="LB335" s="12"/>
      <c r="LC335" s="12"/>
      <c r="LD335" s="12"/>
      <c r="LE335" s="12"/>
      <c r="LF335" s="12"/>
      <c r="LG335" s="12"/>
      <c r="LH335" s="12"/>
      <c r="LI335" s="12"/>
      <c r="LJ335" s="12"/>
      <c r="LK335" s="12"/>
      <c r="LL335" s="12"/>
      <c r="LM335" s="12"/>
      <c r="LN335" s="12"/>
      <c r="LO335" s="12"/>
      <c r="LP335" s="12"/>
      <c r="LQ335" s="12"/>
      <c r="LR335" s="12"/>
      <c r="LS335" s="12"/>
      <c r="LT335" s="12"/>
      <c r="LU335" s="12"/>
      <c r="LV335" s="12"/>
      <c r="LW335" s="12"/>
      <c r="LX335" s="12"/>
      <c r="LY335" s="12"/>
      <c r="LZ335" s="12"/>
      <c r="MA335" s="12"/>
      <c r="MB335" s="12"/>
      <c r="MC335" s="12"/>
      <c r="MD335" s="12"/>
      <c r="ME335" s="12"/>
      <c r="MF335" s="12"/>
      <c r="MG335" s="12"/>
      <c r="MH335" s="12"/>
      <c r="MI335" s="12"/>
      <c r="MJ335" s="12"/>
      <c r="MK335" s="12"/>
      <c r="ML335" s="12"/>
      <c r="MM335" s="12"/>
      <c r="MN335" s="12"/>
      <c r="MO335" s="12"/>
      <c r="MP335" s="12"/>
      <c r="MQ335" s="12"/>
      <c r="MR335" s="12"/>
      <c r="MS335" s="12"/>
      <c r="MT335" s="12"/>
      <c r="MU335" s="12"/>
      <c r="MV335" s="12"/>
      <c r="MW335" s="12"/>
      <c r="MX335" s="12"/>
      <c r="MY335" s="12"/>
      <c r="MZ335" s="12"/>
      <c r="NA335" s="12"/>
      <c r="NB335" s="12"/>
      <c r="NC335" s="12"/>
      <c r="ND335" s="12"/>
      <c r="NE335" s="12"/>
      <c r="NF335" s="12"/>
      <c r="NG335" s="12"/>
      <c r="NH335" s="12"/>
      <c r="NI335" s="12"/>
      <c r="NJ335" s="12"/>
      <c r="NK335" s="12"/>
      <c r="NL335" s="12"/>
      <c r="NM335" s="12"/>
      <c r="NN335" s="12"/>
      <c r="NO335" s="12"/>
      <c r="NP335" s="12"/>
      <c r="NQ335" s="12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69"/>
      <c r="OF335" s="12"/>
      <c r="OG335" s="12"/>
      <c r="OH335" s="12"/>
      <c r="OI335" s="169"/>
      <c r="OJ335" s="12"/>
      <c r="OK335" s="169"/>
      <c r="OL335" s="12"/>
      <c r="OM335" s="169"/>
      <c r="ON335" s="12"/>
      <c r="OO335" s="169"/>
      <c r="OP335" s="12"/>
      <c r="OQ335" s="169"/>
      <c r="OR335" s="12"/>
      <c r="OS335" s="12"/>
      <c r="OT335" s="12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</row>
    <row r="336" spans="1:428">
      <c r="A336" s="2"/>
      <c r="B336" s="2"/>
      <c r="C336" s="2"/>
      <c r="D336" s="2"/>
      <c r="E336" s="3"/>
      <c r="F336" s="4"/>
      <c r="G336" s="5"/>
      <c r="H336" s="6"/>
      <c r="I336" s="7"/>
      <c r="J336" s="45"/>
      <c r="K336" s="48"/>
      <c r="L336" s="8"/>
      <c r="M336" s="9"/>
      <c r="N336" s="4"/>
      <c r="O336" s="8"/>
      <c r="P336" s="9"/>
      <c r="Q336" s="16"/>
      <c r="R336" s="17"/>
      <c r="S336" s="9"/>
      <c r="T336" s="4"/>
      <c r="U336" s="6"/>
      <c r="V336" s="40"/>
      <c r="W336" s="4"/>
      <c r="X336" s="5"/>
      <c r="Y336" s="6"/>
      <c r="Z336" s="4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6"/>
      <c r="BK336" s="10"/>
      <c r="BL336" s="10"/>
      <c r="BM336" s="11"/>
      <c r="BN336" s="7"/>
      <c r="BO336" s="8"/>
      <c r="BP336" s="9"/>
      <c r="BQ336" s="4"/>
      <c r="BR336" s="8"/>
      <c r="BS336" s="9"/>
      <c r="BT336" s="7"/>
      <c r="BU336" s="9"/>
      <c r="BV336" s="76"/>
      <c r="BW336" s="4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6"/>
      <c r="DH336" s="10"/>
      <c r="DI336" s="11"/>
      <c r="DJ336" s="7"/>
      <c r="DK336" s="8"/>
      <c r="DL336" s="9"/>
      <c r="DM336" s="7"/>
      <c r="DN336" s="8"/>
      <c r="DO336" s="18"/>
      <c r="DP336" s="4"/>
      <c r="DQ336" s="5"/>
      <c r="DR336" s="6"/>
      <c r="DS336" s="4"/>
      <c r="DT336" s="5"/>
      <c r="DU336" s="5"/>
      <c r="DV336" s="5"/>
      <c r="DW336" s="6"/>
      <c r="DX336" s="10"/>
      <c r="DY336" s="13"/>
      <c r="DZ336" s="14"/>
      <c r="EA336" s="15"/>
      <c r="EB336" s="13"/>
      <c r="EC336" s="14"/>
      <c r="ED336" s="15"/>
      <c r="EE336" s="13"/>
      <c r="EF336" s="14"/>
      <c r="EG336" s="15"/>
      <c r="EH336" s="13"/>
      <c r="EI336" s="14"/>
      <c r="EJ336" s="15"/>
      <c r="EK336" s="13"/>
      <c r="EL336" s="14"/>
      <c r="EM336" s="15"/>
      <c r="EN336" s="13"/>
      <c r="EO336" s="14"/>
      <c r="EP336" s="15"/>
      <c r="EQ336" s="13"/>
      <c r="ER336" s="14"/>
      <c r="ES336" s="15"/>
      <c r="ET336" s="13"/>
      <c r="EU336" s="14"/>
      <c r="EV336" s="15"/>
      <c r="EW336" s="13"/>
      <c r="EX336" s="14"/>
      <c r="EY336" s="15"/>
      <c r="EZ336" s="13"/>
      <c r="FA336" s="14"/>
      <c r="FB336" s="15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69"/>
      <c r="JJ336" s="12"/>
      <c r="JK336" s="12"/>
      <c r="JL336" s="12"/>
      <c r="JM336" s="169"/>
      <c r="JN336" s="12"/>
      <c r="JO336" s="169"/>
      <c r="JP336" s="12"/>
      <c r="JQ336" s="169"/>
      <c r="JR336" s="12"/>
      <c r="JS336" s="169"/>
      <c r="JT336" s="12"/>
      <c r="JU336" s="169"/>
      <c r="JV336" s="12"/>
      <c r="JW336" s="12"/>
      <c r="JX336" s="12"/>
      <c r="JY336" s="12"/>
      <c r="JZ336" s="12"/>
      <c r="KA336" s="12"/>
      <c r="KB336" s="12"/>
      <c r="KC336" s="12"/>
      <c r="KD336" s="12"/>
      <c r="KE336" s="12"/>
      <c r="KF336" s="12"/>
      <c r="KG336" s="12"/>
      <c r="KH336" s="12"/>
      <c r="KI336" s="12"/>
      <c r="KJ336" s="12"/>
      <c r="KK336" s="12"/>
      <c r="KL336" s="12"/>
      <c r="KM336" s="12"/>
      <c r="KN336" s="12"/>
      <c r="KO336" s="12"/>
      <c r="KP336" s="12"/>
      <c r="KQ336" s="12"/>
      <c r="KR336" s="12"/>
      <c r="KS336" s="12"/>
      <c r="KT336" s="12"/>
      <c r="KU336" s="12"/>
      <c r="KV336" s="12"/>
      <c r="KW336" s="12"/>
      <c r="KX336" s="12"/>
      <c r="KY336" s="12"/>
      <c r="KZ336" s="12"/>
      <c r="LA336" s="12"/>
      <c r="LB336" s="12"/>
      <c r="LC336" s="12"/>
      <c r="LD336" s="12"/>
      <c r="LE336" s="12"/>
      <c r="LF336" s="12"/>
      <c r="LG336" s="12"/>
      <c r="LH336" s="12"/>
      <c r="LI336" s="12"/>
      <c r="LJ336" s="12"/>
      <c r="LK336" s="12"/>
      <c r="LL336" s="12"/>
      <c r="LM336" s="12"/>
      <c r="LN336" s="12"/>
      <c r="LO336" s="12"/>
      <c r="LP336" s="12"/>
      <c r="LQ336" s="12"/>
      <c r="LR336" s="12"/>
      <c r="LS336" s="12"/>
      <c r="LT336" s="12"/>
      <c r="LU336" s="12"/>
      <c r="LV336" s="12"/>
      <c r="LW336" s="12"/>
      <c r="LX336" s="12"/>
      <c r="LY336" s="12"/>
      <c r="LZ336" s="12"/>
      <c r="MA336" s="12"/>
      <c r="MB336" s="12"/>
      <c r="MC336" s="12"/>
      <c r="MD336" s="12"/>
      <c r="ME336" s="12"/>
      <c r="MF336" s="12"/>
      <c r="MG336" s="12"/>
      <c r="MH336" s="12"/>
      <c r="MI336" s="12"/>
      <c r="MJ336" s="12"/>
      <c r="MK336" s="12"/>
      <c r="ML336" s="12"/>
      <c r="MM336" s="12"/>
      <c r="MN336" s="12"/>
      <c r="MO336" s="12"/>
      <c r="MP336" s="12"/>
      <c r="MQ336" s="12"/>
      <c r="MR336" s="12"/>
      <c r="MS336" s="12"/>
      <c r="MT336" s="12"/>
      <c r="MU336" s="12"/>
      <c r="MV336" s="12"/>
      <c r="MW336" s="12"/>
      <c r="MX336" s="12"/>
      <c r="MY336" s="12"/>
      <c r="MZ336" s="12"/>
      <c r="NA336" s="12"/>
      <c r="NB336" s="12"/>
      <c r="NC336" s="12"/>
      <c r="ND336" s="12"/>
      <c r="NE336" s="12"/>
      <c r="NF336" s="12"/>
      <c r="NG336" s="12"/>
      <c r="NH336" s="12"/>
      <c r="NI336" s="12"/>
      <c r="NJ336" s="12"/>
      <c r="NK336" s="12"/>
      <c r="NL336" s="12"/>
      <c r="NM336" s="12"/>
      <c r="NN336" s="12"/>
      <c r="NO336" s="12"/>
      <c r="NP336" s="12"/>
      <c r="NQ336" s="12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69"/>
      <c r="OF336" s="12"/>
      <c r="OG336" s="12"/>
      <c r="OH336" s="12"/>
      <c r="OI336" s="169"/>
      <c r="OJ336" s="12"/>
      <c r="OK336" s="169"/>
      <c r="OL336" s="12"/>
      <c r="OM336" s="169"/>
      <c r="ON336" s="12"/>
      <c r="OO336" s="169"/>
      <c r="OP336" s="12"/>
      <c r="OQ336" s="169"/>
      <c r="OR336" s="12"/>
      <c r="OS336" s="12"/>
      <c r="OT336" s="12"/>
      <c r="OU336" s="33"/>
      <c r="OV336" s="33"/>
      <c r="OW336" s="33"/>
      <c r="OX336" s="33"/>
      <c r="OY336" s="33"/>
      <c r="OZ336" s="33"/>
      <c r="PA336" s="33"/>
      <c r="PB336" s="33"/>
      <c r="PC336" s="33"/>
      <c r="PD336" s="33"/>
      <c r="PE336" s="33"/>
      <c r="PF336" s="33"/>
      <c r="PG336" s="33"/>
      <c r="PH336" s="33"/>
      <c r="PI336" s="33"/>
      <c r="PJ336" s="33"/>
      <c r="PK336" s="33"/>
      <c r="PL336" s="33"/>
    </row>
    <row r="337" spans="1:428">
      <c r="A337" s="2"/>
      <c r="B337" s="2"/>
      <c r="C337" s="2"/>
      <c r="D337" s="2"/>
      <c r="E337" s="3"/>
      <c r="F337" s="4"/>
      <c r="G337" s="5"/>
      <c r="H337" s="6"/>
      <c r="I337" s="7"/>
      <c r="J337" s="45"/>
      <c r="K337" s="48"/>
      <c r="L337" s="8"/>
      <c r="M337" s="9"/>
      <c r="N337" s="4"/>
      <c r="O337" s="8"/>
      <c r="P337" s="9"/>
      <c r="Q337" s="16"/>
      <c r="R337" s="17"/>
      <c r="S337" s="9"/>
      <c r="T337" s="4"/>
      <c r="U337" s="6"/>
      <c r="V337" s="40"/>
      <c r="W337" s="4"/>
      <c r="X337" s="5"/>
      <c r="Y337" s="6"/>
      <c r="Z337" s="4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6"/>
      <c r="BK337" s="10"/>
      <c r="BL337" s="10"/>
      <c r="BM337" s="11"/>
      <c r="BN337" s="7"/>
      <c r="BO337" s="8"/>
      <c r="BP337" s="9"/>
      <c r="BQ337" s="4"/>
      <c r="BR337" s="8"/>
      <c r="BS337" s="9"/>
      <c r="BT337" s="7"/>
      <c r="BU337" s="9"/>
      <c r="BV337" s="76"/>
      <c r="BW337" s="4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6"/>
      <c r="DH337" s="10"/>
      <c r="DI337" s="11"/>
      <c r="DJ337" s="7"/>
      <c r="DK337" s="8"/>
      <c r="DL337" s="9"/>
      <c r="DM337" s="7"/>
      <c r="DN337" s="8"/>
      <c r="DO337" s="18"/>
      <c r="DP337" s="4"/>
      <c r="DQ337" s="5"/>
      <c r="DR337" s="6"/>
      <c r="DS337" s="4"/>
      <c r="DT337" s="5"/>
      <c r="DU337" s="5"/>
      <c r="DV337" s="5"/>
      <c r="DW337" s="6"/>
      <c r="DX337" s="10"/>
      <c r="DY337" s="13"/>
      <c r="DZ337" s="14"/>
      <c r="EA337" s="15"/>
      <c r="EB337" s="13"/>
      <c r="EC337" s="14"/>
      <c r="ED337" s="15"/>
      <c r="EE337" s="13"/>
      <c r="EF337" s="14"/>
      <c r="EG337" s="15"/>
      <c r="EH337" s="13"/>
      <c r="EI337" s="14"/>
      <c r="EJ337" s="15"/>
      <c r="EK337" s="13"/>
      <c r="EL337" s="14"/>
      <c r="EM337" s="15"/>
      <c r="EN337" s="13"/>
      <c r="EO337" s="14"/>
      <c r="EP337" s="15"/>
      <c r="EQ337" s="13"/>
      <c r="ER337" s="14"/>
      <c r="ES337" s="15"/>
      <c r="ET337" s="13"/>
      <c r="EU337" s="14"/>
      <c r="EV337" s="15"/>
      <c r="EW337" s="13"/>
      <c r="EX337" s="14"/>
      <c r="EY337" s="15"/>
      <c r="EZ337" s="13"/>
      <c r="FA337" s="14"/>
      <c r="FB337" s="15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69"/>
      <c r="JJ337" s="12"/>
      <c r="JK337" s="12"/>
      <c r="JL337" s="12"/>
      <c r="JM337" s="169"/>
      <c r="JN337" s="12"/>
      <c r="JO337" s="169"/>
      <c r="JP337" s="12"/>
      <c r="JQ337" s="169"/>
      <c r="JR337" s="12"/>
      <c r="JS337" s="169"/>
      <c r="JT337" s="12"/>
      <c r="JU337" s="169"/>
      <c r="JV337" s="12"/>
      <c r="JW337" s="12"/>
      <c r="JX337" s="12"/>
      <c r="JY337" s="12"/>
      <c r="JZ337" s="12"/>
      <c r="KA337" s="12"/>
      <c r="KB337" s="12"/>
      <c r="KC337" s="12"/>
      <c r="KD337" s="12"/>
      <c r="KE337" s="12"/>
      <c r="KF337" s="12"/>
      <c r="KG337" s="12"/>
      <c r="KH337" s="12"/>
      <c r="KI337" s="12"/>
      <c r="KJ337" s="12"/>
      <c r="KK337" s="12"/>
      <c r="KL337" s="12"/>
      <c r="KM337" s="12"/>
      <c r="KN337" s="12"/>
      <c r="KO337" s="12"/>
      <c r="KP337" s="12"/>
      <c r="KQ337" s="12"/>
      <c r="KR337" s="12"/>
      <c r="KS337" s="12"/>
      <c r="KT337" s="12"/>
      <c r="KU337" s="12"/>
      <c r="KV337" s="12"/>
      <c r="KW337" s="12"/>
      <c r="KX337" s="12"/>
      <c r="KY337" s="12"/>
      <c r="KZ337" s="12"/>
      <c r="LA337" s="12"/>
      <c r="LB337" s="12"/>
      <c r="LC337" s="12"/>
      <c r="LD337" s="12"/>
      <c r="LE337" s="12"/>
      <c r="LF337" s="12"/>
      <c r="LG337" s="12"/>
      <c r="LH337" s="12"/>
      <c r="LI337" s="12"/>
      <c r="LJ337" s="12"/>
      <c r="LK337" s="12"/>
      <c r="LL337" s="12"/>
      <c r="LM337" s="12"/>
      <c r="LN337" s="12"/>
      <c r="LO337" s="12"/>
      <c r="LP337" s="12"/>
      <c r="LQ337" s="12"/>
      <c r="LR337" s="12"/>
      <c r="LS337" s="12"/>
      <c r="LT337" s="12"/>
      <c r="LU337" s="12"/>
      <c r="LV337" s="12"/>
      <c r="LW337" s="12"/>
      <c r="LX337" s="12"/>
      <c r="LY337" s="12"/>
      <c r="LZ337" s="12"/>
      <c r="MA337" s="12"/>
      <c r="MB337" s="12"/>
      <c r="MC337" s="12"/>
      <c r="MD337" s="12"/>
      <c r="ME337" s="12"/>
      <c r="MF337" s="12"/>
      <c r="MG337" s="12"/>
      <c r="MH337" s="12"/>
      <c r="MI337" s="12"/>
      <c r="MJ337" s="12"/>
      <c r="MK337" s="12"/>
      <c r="ML337" s="12"/>
      <c r="MM337" s="12"/>
      <c r="MN337" s="12"/>
      <c r="MO337" s="12"/>
      <c r="MP337" s="12"/>
      <c r="MQ337" s="12"/>
      <c r="MR337" s="12"/>
      <c r="MS337" s="12"/>
      <c r="MT337" s="12"/>
      <c r="MU337" s="12"/>
      <c r="MV337" s="12"/>
      <c r="MW337" s="12"/>
      <c r="MX337" s="12"/>
      <c r="MY337" s="12"/>
      <c r="MZ337" s="12"/>
      <c r="NA337" s="12"/>
      <c r="NB337" s="12"/>
      <c r="NC337" s="12"/>
      <c r="ND337" s="12"/>
      <c r="NE337" s="12"/>
      <c r="NF337" s="12"/>
      <c r="NG337" s="12"/>
      <c r="NH337" s="12"/>
      <c r="NI337" s="12"/>
      <c r="NJ337" s="12"/>
      <c r="NK337" s="12"/>
      <c r="NL337" s="12"/>
      <c r="NM337" s="12"/>
      <c r="NN337" s="12"/>
      <c r="NO337" s="12"/>
      <c r="NP337" s="12"/>
      <c r="NQ337" s="12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69"/>
      <c r="OF337" s="12"/>
      <c r="OG337" s="12"/>
      <c r="OH337" s="12"/>
      <c r="OI337" s="169"/>
      <c r="OJ337" s="12"/>
      <c r="OK337" s="169"/>
      <c r="OL337" s="12"/>
      <c r="OM337" s="169"/>
      <c r="ON337" s="12"/>
      <c r="OO337" s="169"/>
      <c r="OP337" s="12"/>
      <c r="OQ337" s="169"/>
      <c r="OR337" s="12"/>
      <c r="OS337" s="12"/>
      <c r="OT337" s="12"/>
      <c r="OU337" s="33"/>
      <c r="OV337" s="33"/>
      <c r="OW337" s="33"/>
      <c r="OX337" s="33"/>
      <c r="OY337" s="33"/>
      <c r="OZ337" s="33"/>
      <c r="PA337" s="33"/>
      <c r="PB337" s="33"/>
      <c r="PC337" s="33"/>
      <c r="PD337" s="33"/>
      <c r="PE337" s="33"/>
      <c r="PF337" s="33"/>
      <c r="PG337" s="33"/>
      <c r="PH337" s="33"/>
      <c r="PI337" s="33"/>
      <c r="PJ337" s="33"/>
      <c r="PK337" s="33"/>
      <c r="PL337" s="33"/>
    </row>
    <row r="338" spans="1:428">
      <c r="A338" s="2"/>
      <c r="B338" s="2"/>
      <c r="C338" s="2"/>
      <c r="D338" s="2"/>
      <c r="E338" s="3"/>
      <c r="F338" s="4"/>
      <c r="G338" s="5"/>
      <c r="H338" s="6"/>
      <c r="I338" s="7"/>
      <c r="J338" s="45"/>
      <c r="K338" s="48"/>
      <c r="L338" s="8"/>
      <c r="M338" s="9"/>
      <c r="N338" s="4"/>
      <c r="O338" s="8"/>
      <c r="P338" s="9"/>
      <c r="Q338" s="16"/>
      <c r="R338" s="17"/>
      <c r="S338" s="9"/>
      <c r="T338" s="4"/>
      <c r="U338" s="6"/>
      <c r="V338" s="40"/>
      <c r="W338" s="4"/>
      <c r="X338" s="5"/>
      <c r="Y338" s="6"/>
      <c r="Z338" s="4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6"/>
      <c r="BK338" s="10"/>
      <c r="BL338" s="10"/>
      <c r="BM338" s="11"/>
      <c r="BN338" s="7"/>
      <c r="BO338" s="8"/>
      <c r="BP338" s="9"/>
      <c r="BQ338" s="4"/>
      <c r="BR338" s="8"/>
      <c r="BS338" s="9"/>
      <c r="BT338" s="7"/>
      <c r="BU338" s="9"/>
      <c r="BV338" s="76"/>
      <c r="BW338" s="4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6"/>
      <c r="DH338" s="10"/>
      <c r="DI338" s="11"/>
      <c r="DJ338" s="7"/>
      <c r="DK338" s="8"/>
      <c r="DL338" s="9"/>
      <c r="DM338" s="7"/>
      <c r="DN338" s="8"/>
      <c r="DO338" s="18"/>
      <c r="DP338" s="4"/>
      <c r="DQ338" s="5"/>
      <c r="DR338" s="6"/>
      <c r="DS338" s="4"/>
      <c r="DT338" s="5"/>
      <c r="DU338" s="5"/>
      <c r="DV338" s="5"/>
      <c r="DW338" s="6"/>
      <c r="DX338" s="10"/>
      <c r="DY338" s="13"/>
      <c r="DZ338" s="14"/>
      <c r="EA338" s="15"/>
      <c r="EB338" s="13"/>
      <c r="EC338" s="14"/>
      <c r="ED338" s="15"/>
      <c r="EE338" s="13"/>
      <c r="EF338" s="14"/>
      <c r="EG338" s="15"/>
      <c r="EH338" s="13"/>
      <c r="EI338" s="14"/>
      <c r="EJ338" s="15"/>
      <c r="EK338" s="13"/>
      <c r="EL338" s="14"/>
      <c r="EM338" s="15"/>
      <c r="EN338" s="13"/>
      <c r="EO338" s="14"/>
      <c r="EP338" s="15"/>
      <c r="EQ338" s="13"/>
      <c r="ER338" s="14"/>
      <c r="ES338" s="15"/>
      <c r="ET338" s="13"/>
      <c r="EU338" s="14"/>
      <c r="EV338" s="15"/>
      <c r="EW338" s="13"/>
      <c r="EX338" s="14"/>
      <c r="EY338" s="15"/>
      <c r="EZ338" s="13"/>
      <c r="FA338" s="14"/>
      <c r="FB338" s="15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69"/>
      <c r="JJ338" s="12"/>
      <c r="JK338" s="12"/>
      <c r="JL338" s="12"/>
      <c r="JM338" s="169"/>
      <c r="JN338" s="12"/>
      <c r="JO338" s="169"/>
      <c r="JP338" s="12"/>
      <c r="JQ338" s="169"/>
      <c r="JR338" s="12"/>
      <c r="JS338" s="169"/>
      <c r="JT338" s="12"/>
      <c r="JU338" s="169"/>
      <c r="JV338" s="12"/>
      <c r="JW338" s="12"/>
      <c r="JX338" s="12"/>
      <c r="JY338" s="12"/>
      <c r="JZ338" s="12"/>
      <c r="KA338" s="12"/>
      <c r="KB338" s="12"/>
      <c r="KC338" s="12"/>
      <c r="KD338" s="12"/>
      <c r="KE338" s="12"/>
      <c r="KF338" s="12"/>
      <c r="KG338" s="12"/>
      <c r="KH338" s="12"/>
      <c r="KI338" s="12"/>
      <c r="KJ338" s="12"/>
      <c r="KK338" s="12"/>
      <c r="KL338" s="12"/>
      <c r="KM338" s="12"/>
      <c r="KN338" s="12"/>
      <c r="KO338" s="12"/>
      <c r="KP338" s="12"/>
      <c r="KQ338" s="12"/>
      <c r="KR338" s="12"/>
      <c r="KS338" s="12"/>
      <c r="KT338" s="12"/>
      <c r="KU338" s="12"/>
      <c r="KV338" s="12"/>
      <c r="KW338" s="12"/>
      <c r="KX338" s="12"/>
      <c r="KY338" s="12"/>
      <c r="KZ338" s="12"/>
      <c r="LA338" s="12"/>
      <c r="LB338" s="12"/>
      <c r="LC338" s="12"/>
      <c r="LD338" s="12"/>
      <c r="LE338" s="12"/>
      <c r="LF338" s="12"/>
      <c r="LG338" s="12"/>
      <c r="LH338" s="12"/>
      <c r="LI338" s="12"/>
      <c r="LJ338" s="12"/>
      <c r="LK338" s="12"/>
      <c r="LL338" s="12"/>
      <c r="LM338" s="12"/>
      <c r="LN338" s="12"/>
      <c r="LO338" s="12"/>
      <c r="LP338" s="12"/>
      <c r="LQ338" s="12"/>
      <c r="LR338" s="12"/>
      <c r="LS338" s="12"/>
      <c r="LT338" s="12"/>
      <c r="LU338" s="12"/>
      <c r="LV338" s="12"/>
      <c r="LW338" s="12"/>
      <c r="LX338" s="12"/>
      <c r="LY338" s="12"/>
      <c r="LZ338" s="12"/>
      <c r="MA338" s="12"/>
      <c r="MB338" s="12"/>
      <c r="MC338" s="12"/>
      <c r="MD338" s="12"/>
      <c r="ME338" s="12"/>
      <c r="MF338" s="12"/>
      <c r="MG338" s="12"/>
      <c r="MH338" s="12"/>
      <c r="MI338" s="12"/>
      <c r="MJ338" s="12"/>
      <c r="MK338" s="12"/>
      <c r="ML338" s="12"/>
      <c r="MM338" s="12"/>
      <c r="MN338" s="12"/>
      <c r="MO338" s="12"/>
      <c r="MP338" s="12"/>
      <c r="MQ338" s="12"/>
      <c r="MR338" s="12"/>
      <c r="MS338" s="12"/>
      <c r="MT338" s="12"/>
      <c r="MU338" s="12"/>
      <c r="MV338" s="12"/>
      <c r="MW338" s="12"/>
      <c r="MX338" s="12"/>
      <c r="MY338" s="12"/>
      <c r="MZ338" s="12"/>
      <c r="NA338" s="12"/>
      <c r="NB338" s="12"/>
      <c r="NC338" s="12"/>
      <c r="ND338" s="12"/>
      <c r="NE338" s="12"/>
      <c r="NF338" s="12"/>
      <c r="NG338" s="12"/>
      <c r="NH338" s="12"/>
      <c r="NI338" s="12"/>
      <c r="NJ338" s="12"/>
      <c r="NK338" s="12"/>
      <c r="NL338" s="12"/>
      <c r="NM338" s="12"/>
      <c r="NN338" s="12"/>
      <c r="NO338" s="12"/>
      <c r="NP338" s="12"/>
      <c r="NQ338" s="12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69"/>
      <c r="OF338" s="12"/>
      <c r="OG338" s="12"/>
      <c r="OH338" s="12"/>
      <c r="OI338" s="169"/>
      <c r="OJ338" s="12"/>
      <c r="OK338" s="169"/>
      <c r="OL338" s="12"/>
      <c r="OM338" s="169"/>
      <c r="ON338" s="12"/>
      <c r="OO338" s="169"/>
      <c r="OP338" s="12"/>
      <c r="OQ338" s="169"/>
      <c r="OR338" s="12"/>
      <c r="OS338" s="12"/>
      <c r="OT338" s="12"/>
      <c r="OU338" s="33"/>
      <c r="OV338" s="33"/>
      <c r="OW338" s="33"/>
      <c r="OX338" s="33"/>
      <c r="OY338" s="33"/>
      <c r="OZ338" s="33"/>
      <c r="PA338" s="33"/>
      <c r="PB338" s="33"/>
      <c r="PC338" s="33"/>
      <c r="PD338" s="33"/>
      <c r="PE338" s="33"/>
      <c r="PF338" s="33"/>
      <c r="PG338" s="33"/>
      <c r="PH338" s="33"/>
      <c r="PI338" s="33"/>
      <c r="PJ338" s="33"/>
      <c r="PK338" s="33"/>
      <c r="PL338" s="33"/>
    </row>
    <row r="339" spans="1:428">
      <c r="A339" s="2"/>
      <c r="B339" s="2"/>
      <c r="C339" s="2"/>
      <c r="D339" s="2"/>
      <c r="E339" s="3"/>
      <c r="F339" s="4"/>
      <c r="G339" s="5"/>
      <c r="H339" s="6"/>
      <c r="I339" s="7"/>
      <c r="J339" s="45"/>
      <c r="K339" s="48"/>
      <c r="L339" s="8"/>
      <c r="M339" s="9"/>
      <c r="N339" s="4"/>
      <c r="O339" s="8"/>
      <c r="P339" s="9"/>
      <c r="Q339" s="16"/>
      <c r="R339" s="17"/>
      <c r="S339" s="9"/>
      <c r="T339" s="4"/>
      <c r="U339" s="6"/>
      <c r="V339" s="40"/>
      <c r="W339" s="4"/>
      <c r="X339" s="5"/>
      <c r="Y339" s="6"/>
      <c r="Z339" s="4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6"/>
      <c r="BK339" s="10"/>
      <c r="BL339" s="10"/>
      <c r="BM339" s="11"/>
      <c r="BN339" s="7"/>
      <c r="BO339" s="8"/>
      <c r="BP339" s="9"/>
      <c r="BQ339" s="4"/>
      <c r="BR339" s="8"/>
      <c r="BS339" s="9"/>
      <c r="BT339" s="7"/>
      <c r="BU339" s="9"/>
      <c r="BV339" s="76"/>
      <c r="BW339" s="4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6"/>
      <c r="DH339" s="10"/>
      <c r="DI339" s="11"/>
      <c r="DJ339" s="7"/>
      <c r="DK339" s="8"/>
      <c r="DL339" s="9"/>
      <c r="DM339" s="7"/>
      <c r="DN339" s="8"/>
      <c r="DO339" s="18"/>
      <c r="DP339" s="4"/>
      <c r="DQ339" s="5"/>
      <c r="DR339" s="6"/>
      <c r="DS339" s="4"/>
      <c r="DT339" s="5"/>
      <c r="DU339" s="5"/>
      <c r="DV339" s="5"/>
      <c r="DW339" s="6"/>
      <c r="DX339" s="10"/>
      <c r="DY339" s="13"/>
      <c r="DZ339" s="14"/>
      <c r="EA339" s="15"/>
      <c r="EB339" s="13"/>
      <c r="EC339" s="14"/>
      <c r="ED339" s="15"/>
      <c r="EE339" s="13"/>
      <c r="EF339" s="14"/>
      <c r="EG339" s="15"/>
      <c r="EH339" s="13"/>
      <c r="EI339" s="14"/>
      <c r="EJ339" s="15"/>
      <c r="EK339" s="13"/>
      <c r="EL339" s="14"/>
      <c r="EM339" s="15"/>
      <c r="EN339" s="13"/>
      <c r="EO339" s="14"/>
      <c r="EP339" s="15"/>
      <c r="EQ339" s="13"/>
      <c r="ER339" s="14"/>
      <c r="ES339" s="15"/>
      <c r="ET339" s="13"/>
      <c r="EU339" s="14"/>
      <c r="EV339" s="15"/>
      <c r="EW339" s="13"/>
      <c r="EX339" s="14"/>
      <c r="EY339" s="15"/>
      <c r="EZ339" s="13"/>
      <c r="FA339" s="14"/>
      <c r="FB339" s="15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69"/>
      <c r="JJ339" s="12"/>
      <c r="JK339" s="12"/>
      <c r="JL339" s="12"/>
      <c r="JM339" s="169"/>
      <c r="JN339" s="12"/>
      <c r="JO339" s="169"/>
      <c r="JP339" s="12"/>
      <c r="JQ339" s="169"/>
      <c r="JR339" s="12"/>
      <c r="JS339" s="169"/>
      <c r="JT339" s="12"/>
      <c r="JU339" s="169"/>
      <c r="JV339" s="12"/>
      <c r="JW339" s="12"/>
      <c r="JX339" s="12"/>
      <c r="JY339" s="12"/>
      <c r="JZ339" s="12"/>
      <c r="KA339" s="12"/>
      <c r="KB339" s="12"/>
      <c r="KC339" s="12"/>
      <c r="KD339" s="12"/>
      <c r="KE339" s="12"/>
      <c r="KF339" s="12"/>
      <c r="KG339" s="12"/>
      <c r="KH339" s="12"/>
      <c r="KI339" s="12"/>
      <c r="KJ339" s="12"/>
      <c r="KK339" s="12"/>
      <c r="KL339" s="12"/>
      <c r="KM339" s="12"/>
      <c r="KN339" s="12"/>
      <c r="KO339" s="12"/>
      <c r="KP339" s="12"/>
      <c r="KQ339" s="12"/>
      <c r="KR339" s="12"/>
      <c r="KS339" s="12"/>
      <c r="KT339" s="12"/>
      <c r="KU339" s="12"/>
      <c r="KV339" s="12"/>
      <c r="KW339" s="12"/>
      <c r="KX339" s="12"/>
      <c r="KY339" s="12"/>
      <c r="KZ339" s="12"/>
      <c r="LA339" s="12"/>
      <c r="LB339" s="12"/>
      <c r="LC339" s="12"/>
      <c r="LD339" s="12"/>
      <c r="LE339" s="12"/>
      <c r="LF339" s="12"/>
      <c r="LG339" s="12"/>
      <c r="LH339" s="12"/>
      <c r="LI339" s="12"/>
      <c r="LJ339" s="12"/>
      <c r="LK339" s="12"/>
      <c r="LL339" s="12"/>
      <c r="LM339" s="12"/>
      <c r="LN339" s="12"/>
      <c r="LO339" s="12"/>
      <c r="LP339" s="12"/>
      <c r="LQ339" s="12"/>
      <c r="LR339" s="12"/>
      <c r="LS339" s="12"/>
      <c r="LT339" s="12"/>
      <c r="LU339" s="12"/>
      <c r="LV339" s="12"/>
      <c r="LW339" s="12"/>
      <c r="LX339" s="12"/>
      <c r="LY339" s="12"/>
      <c r="LZ339" s="12"/>
      <c r="MA339" s="12"/>
      <c r="MB339" s="12"/>
      <c r="MC339" s="12"/>
      <c r="MD339" s="12"/>
      <c r="ME339" s="12"/>
      <c r="MF339" s="12"/>
      <c r="MG339" s="12"/>
      <c r="MH339" s="12"/>
      <c r="MI339" s="12"/>
      <c r="MJ339" s="12"/>
      <c r="MK339" s="12"/>
      <c r="ML339" s="12"/>
      <c r="MM339" s="12"/>
      <c r="MN339" s="12"/>
      <c r="MO339" s="12"/>
      <c r="MP339" s="12"/>
      <c r="MQ339" s="12"/>
      <c r="MR339" s="12"/>
      <c r="MS339" s="12"/>
      <c r="MT339" s="12"/>
      <c r="MU339" s="12"/>
      <c r="MV339" s="12"/>
      <c r="MW339" s="12"/>
      <c r="MX339" s="12"/>
      <c r="MY339" s="12"/>
      <c r="MZ339" s="12"/>
      <c r="NA339" s="12"/>
      <c r="NB339" s="12"/>
      <c r="NC339" s="12"/>
      <c r="ND339" s="12"/>
      <c r="NE339" s="12"/>
      <c r="NF339" s="12"/>
      <c r="NG339" s="12"/>
      <c r="NH339" s="12"/>
      <c r="NI339" s="12"/>
      <c r="NJ339" s="12"/>
      <c r="NK339" s="12"/>
      <c r="NL339" s="12"/>
      <c r="NM339" s="12"/>
      <c r="NN339" s="12"/>
      <c r="NO339" s="12"/>
      <c r="NP339" s="12"/>
      <c r="NQ339" s="12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69"/>
      <c r="OF339" s="12"/>
      <c r="OG339" s="12"/>
      <c r="OH339" s="12"/>
      <c r="OI339" s="169"/>
      <c r="OJ339" s="12"/>
      <c r="OK339" s="169"/>
      <c r="OL339" s="12"/>
      <c r="OM339" s="169"/>
      <c r="ON339" s="12"/>
      <c r="OO339" s="169"/>
      <c r="OP339" s="12"/>
      <c r="OQ339" s="169"/>
      <c r="OR339" s="12"/>
      <c r="OS339" s="12"/>
      <c r="OT339" s="12"/>
      <c r="OU339" s="33"/>
      <c r="OV339" s="33"/>
      <c r="OW339" s="33"/>
      <c r="OX339" s="33"/>
      <c r="OY339" s="33"/>
      <c r="OZ339" s="33"/>
      <c r="PA339" s="33"/>
      <c r="PB339" s="33"/>
      <c r="PC339" s="33"/>
      <c r="PD339" s="33"/>
      <c r="PE339" s="33"/>
      <c r="PF339" s="33"/>
      <c r="PG339" s="33"/>
      <c r="PH339" s="33"/>
      <c r="PI339" s="33"/>
      <c r="PJ339" s="33"/>
      <c r="PK339" s="33"/>
      <c r="PL339" s="33"/>
    </row>
    <row r="340" spans="1:428">
      <c r="A340" s="2"/>
      <c r="B340" s="2"/>
      <c r="C340" s="2"/>
      <c r="D340" s="2"/>
      <c r="E340" s="3"/>
      <c r="F340" s="4"/>
      <c r="G340" s="5"/>
      <c r="H340" s="6"/>
      <c r="I340" s="7"/>
      <c r="J340" s="45"/>
      <c r="K340" s="48"/>
      <c r="L340" s="8"/>
      <c r="M340" s="9"/>
      <c r="N340" s="4"/>
      <c r="O340" s="8"/>
      <c r="P340" s="9"/>
      <c r="Q340" s="16"/>
      <c r="R340" s="17"/>
      <c r="S340" s="9"/>
      <c r="T340" s="4"/>
      <c r="U340" s="6"/>
      <c r="V340" s="40"/>
      <c r="W340" s="4"/>
      <c r="X340" s="5"/>
      <c r="Y340" s="6"/>
      <c r="Z340" s="4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6"/>
      <c r="BK340" s="10"/>
      <c r="BL340" s="10"/>
      <c r="BM340" s="11"/>
      <c r="BN340" s="7"/>
      <c r="BO340" s="8"/>
      <c r="BP340" s="9"/>
      <c r="BQ340" s="4"/>
      <c r="BR340" s="8"/>
      <c r="BS340" s="9"/>
      <c r="BT340" s="7"/>
      <c r="BU340" s="9"/>
      <c r="BV340" s="76"/>
      <c r="BW340" s="4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6"/>
      <c r="DH340" s="10"/>
      <c r="DI340" s="11"/>
      <c r="DJ340" s="7"/>
      <c r="DK340" s="8"/>
      <c r="DL340" s="9"/>
      <c r="DM340" s="7"/>
      <c r="DN340" s="8"/>
      <c r="DO340" s="18"/>
      <c r="DP340" s="4"/>
      <c r="DQ340" s="5"/>
      <c r="DR340" s="6"/>
      <c r="DS340" s="4"/>
      <c r="DT340" s="5"/>
      <c r="DU340" s="5"/>
      <c r="DV340" s="5"/>
      <c r="DW340" s="6"/>
      <c r="DX340" s="10"/>
      <c r="DY340" s="13"/>
      <c r="DZ340" s="14"/>
      <c r="EA340" s="15"/>
      <c r="EB340" s="13"/>
      <c r="EC340" s="14"/>
      <c r="ED340" s="15"/>
      <c r="EE340" s="13"/>
      <c r="EF340" s="14"/>
      <c r="EG340" s="15"/>
      <c r="EH340" s="13"/>
      <c r="EI340" s="14"/>
      <c r="EJ340" s="15"/>
      <c r="EK340" s="13"/>
      <c r="EL340" s="14"/>
      <c r="EM340" s="15"/>
      <c r="EN340" s="13"/>
      <c r="EO340" s="14"/>
      <c r="EP340" s="15"/>
      <c r="EQ340" s="13"/>
      <c r="ER340" s="14"/>
      <c r="ES340" s="15"/>
      <c r="ET340" s="13"/>
      <c r="EU340" s="14"/>
      <c r="EV340" s="15"/>
      <c r="EW340" s="13"/>
      <c r="EX340" s="14"/>
      <c r="EY340" s="15"/>
      <c r="EZ340" s="13"/>
      <c r="FA340" s="14"/>
      <c r="FB340" s="15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69"/>
      <c r="JJ340" s="12"/>
      <c r="JK340" s="12"/>
      <c r="JL340" s="12"/>
      <c r="JM340" s="169"/>
      <c r="JN340" s="12"/>
      <c r="JO340" s="169"/>
      <c r="JP340" s="12"/>
      <c r="JQ340" s="169"/>
      <c r="JR340" s="12"/>
      <c r="JS340" s="169"/>
      <c r="JT340" s="12"/>
      <c r="JU340" s="169"/>
      <c r="JV340" s="12"/>
      <c r="JW340" s="12"/>
      <c r="JX340" s="12"/>
      <c r="JY340" s="12"/>
      <c r="JZ340" s="12"/>
      <c r="KA340" s="12"/>
      <c r="KB340" s="12"/>
      <c r="KC340" s="12"/>
      <c r="KD340" s="12"/>
      <c r="KE340" s="12"/>
      <c r="KF340" s="12"/>
      <c r="KG340" s="12"/>
      <c r="KH340" s="12"/>
      <c r="KI340" s="12"/>
      <c r="KJ340" s="12"/>
      <c r="KK340" s="12"/>
      <c r="KL340" s="12"/>
      <c r="KM340" s="12"/>
      <c r="KN340" s="12"/>
      <c r="KO340" s="12"/>
      <c r="KP340" s="12"/>
      <c r="KQ340" s="12"/>
      <c r="KR340" s="12"/>
      <c r="KS340" s="12"/>
      <c r="KT340" s="12"/>
      <c r="KU340" s="12"/>
      <c r="KV340" s="12"/>
      <c r="KW340" s="12"/>
      <c r="KX340" s="12"/>
      <c r="KY340" s="12"/>
      <c r="KZ340" s="12"/>
      <c r="LA340" s="12"/>
      <c r="LB340" s="12"/>
      <c r="LC340" s="12"/>
      <c r="LD340" s="12"/>
      <c r="LE340" s="12"/>
      <c r="LF340" s="12"/>
      <c r="LG340" s="12"/>
      <c r="LH340" s="12"/>
      <c r="LI340" s="12"/>
      <c r="LJ340" s="12"/>
      <c r="LK340" s="12"/>
      <c r="LL340" s="12"/>
      <c r="LM340" s="12"/>
      <c r="LN340" s="12"/>
      <c r="LO340" s="12"/>
      <c r="LP340" s="12"/>
      <c r="LQ340" s="12"/>
      <c r="LR340" s="12"/>
      <c r="LS340" s="12"/>
      <c r="LT340" s="12"/>
      <c r="LU340" s="12"/>
      <c r="LV340" s="12"/>
      <c r="LW340" s="12"/>
      <c r="LX340" s="12"/>
      <c r="LY340" s="12"/>
      <c r="LZ340" s="12"/>
      <c r="MA340" s="12"/>
      <c r="MB340" s="12"/>
      <c r="MC340" s="12"/>
      <c r="MD340" s="12"/>
      <c r="ME340" s="12"/>
      <c r="MF340" s="12"/>
      <c r="MG340" s="12"/>
      <c r="MH340" s="12"/>
      <c r="MI340" s="12"/>
      <c r="MJ340" s="12"/>
      <c r="MK340" s="12"/>
      <c r="ML340" s="12"/>
      <c r="MM340" s="12"/>
      <c r="MN340" s="12"/>
      <c r="MO340" s="12"/>
      <c r="MP340" s="12"/>
      <c r="MQ340" s="12"/>
      <c r="MR340" s="12"/>
      <c r="MS340" s="12"/>
      <c r="MT340" s="12"/>
      <c r="MU340" s="12"/>
      <c r="MV340" s="12"/>
      <c r="MW340" s="12"/>
      <c r="MX340" s="12"/>
      <c r="MY340" s="12"/>
      <c r="MZ340" s="12"/>
      <c r="NA340" s="12"/>
      <c r="NB340" s="12"/>
      <c r="NC340" s="12"/>
      <c r="ND340" s="12"/>
      <c r="NE340" s="12"/>
      <c r="NF340" s="12"/>
      <c r="NG340" s="12"/>
      <c r="NH340" s="12"/>
      <c r="NI340" s="12"/>
      <c r="NJ340" s="12"/>
      <c r="NK340" s="12"/>
      <c r="NL340" s="12"/>
      <c r="NM340" s="12"/>
      <c r="NN340" s="12"/>
      <c r="NO340" s="12"/>
      <c r="NP340" s="12"/>
      <c r="NQ340" s="12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69"/>
      <c r="OF340" s="12"/>
      <c r="OG340" s="12"/>
      <c r="OH340" s="12"/>
      <c r="OI340" s="169"/>
      <c r="OJ340" s="12"/>
      <c r="OK340" s="169"/>
      <c r="OL340" s="12"/>
      <c r="OM340" s="169"/>
      <c r="ON340" s="12"/>
      <c r="OO340" s="169"/>
      <c r="OP340" s="12"/>
      <c r="OQ340" s="169"/>
      <c r="OR340" s="12"/>
      <c r="OS340" s="12"/>
      <c r="OT340" s="12"/>
      <c r="OU340" s="33"/>
      <c r="OV340" s="33"/>
      <c r="OW340" s="33"/>
      <c r="OX340" s="33"/>
      <c r="OY340" s="33"/>
      <c r="OZ340" s="33"/>
      <c r="PA340" s="33"/>
      <c r="PB340" s="33"/>
      <c r="PC340" s="33"/>
      <c r="PD340" s="33"/>
      <c r="PE340" s="33"/>
      <c r="PF340" s="33"/>
      <c r="PG340" s="33"/>
      <c r="PH340" s="33"/>
      <c r="PI340" s="33"/>
      <c r="PJ340" s="33"/>
      <c r="PK340" s="33"/>
      <c r="PL340" s="33"/>
    </row>
    <row r="341" spans="1:428">
      <c r="A341" s="2"/>
      <c r="B341" s="2"/>
      <c r="C341" s="2"/>
      <c r="D341" s="2"/>
      <c r="E341" s="3"/>
      <c r="F341" s="4"/>
      <c r="G341" s="5"/>
      <c r="H341" s="6"/>
      <c r="I341" s="7"/>
      <c r="J341" s="45"/>
      <c r="K341" s="48"/>
      <c r="L341" s="8"/>
      <c r="M341" s="9"/>
      <c r="N341" s="4"/>
      <c r="O341" s="8"/>
      <c r="P341" s="9"/>
      <c r="Q341" s="16"/>
      <c r="R341" s="17"/>
      <c r="S341" s="9"/>
      <c r="T341" s="4"/>
      <c r="U341" s="6"/>
      <c r="V341" s="40"/>
      <c r="W341" s="4"/>
      <c r="X341" s="5"/>
      <c r="Y341" s="6"/>
      <c r="Z341" s="4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6"/>
      <c r="BK341" s="10"/>
      <c r="BL341" s="10"/>
      <c r="BM341" s="11"/>
      <c r="BN341" s="7"/>
      <c r="BO341" s="8"/>
      <c r="BP341" s="9"/>
      <c r="BQ341" s="4"/>
      <c r="BR341" s="8"/>
      <c r="BS341" s="9"/>
      <c r="BT341" s="7"/>
      <c r="BU341" s="9"/>
      <c r="BV341" s="76"/>
      <c r="BW341" s="4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6"/>
      <c r="DH341" s="10"/>
      <c r="DI341" s="11"/>
      <c r="DJ341" s="7"/>
      <c r="DK341" s="8"/>
      <c r="DL341" s="9"/>
      <c r="DM341" s="7"/>
      <c r="DN341" s="8"/>
      <c r="DO341" s="18"/>
      <c r="DP341" s="4"/>
      <c r="DQ341" s="5"/>
      <c r="DR341" s="6"/>
      <c r="DS341" s="4"/>
      <c r="DT341" s="5"/>
      <c r="DU341" s="5"/>
      <c r="DV341" s="5"/>
      <c r="DW341" s="6"/>
      <c r="DX341" s="10"/>
      <c r="DY341" s="13"/>
      <c r="DZ341" s="14"/>
      <c r="EA341" s="15"/>
      <c r="EB341" s="13"/>
      <c r="EC341" s="14"/>
      <c r="ED341" s="15"/>
      <c r="EE341" s="13"/>
      <c r="EF341" s="14"/>
      <c r="EG341" s="15"/>
      <c r="EH341" s="13"/>
      <c r="EI341" s="14"/>
      <c r="EJ341" s="15"/>
      <c r="EK341" s="13"/>
      <c r="EL341" s="14"/>
      <c r="EM341" s="15"/>
      <c r="EN341" s="13"/>
      <c r="EO341" s="14"/>
      <c r="EP341" s="15"/>
      <c r="EQ341" s="13"/>
      <c r="ER341" s="14"/>
      <c r="ES341" s="15"/>
      <c r="ET341" s="13"/>
      <c r="EU341" s="14"/>
      <c r="EV341" s="15"/>
      <c r="EW341" s="13"/>
      <c r="EX341" s="14"/>
      <c r="EY341" s="15"/>
      <c r="EZ341" s="13"/>
      <c r="FA341" s="14"/>
      <c r="FB341" s="15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69"/>
      <c r="JJ341" s="12"/>
      <c r="JK341" s="12"/>
      <c r="JL341" s="12"/>
      <c r="JM341" s="169"/>
      <c r="JN341" s="12"/>
      <c r="JO341" s="169"/>
      <c r="JP341" s="12"/>
      <c r="JQ341" s="169"/>
      <c r="JR341" s="12"/>
      <c r="JS341" s="169"/>
      <c r="JT341" s="12"/>
      <c r="JU341" s="169"/>
      <c r="JV341" s="12"/>
      <c r="JW341" s="12"/>
      <c r="JX341" s="12"/>
      <c r="JY341" s="12"/>
      <c r="JZ341" s="12"/>
      <c r="KA341" s="12"/>
      <c r="KB341" s="12"/>
      <c r="KC341" s="12"/>
      <c r="KD341" s="12"/>
      <c r="KE341" s="12"/>
      <c r="KF341" s="12"/>
      <c r="KG341" s="12"/>
      <c r="KH341" s="12"/>
      <c r="KI341" s="12"/>
      <c r="KJ341" s="12"/>
      <c r="KK341" s="12"/>
      <c r="KL341" s="12"/>
      <c r="KM341" s="12"/>
      <c r="KN341" s="12"/>
      <c r="KO341" s="12"/>
      <c r="KP341" s="12"/>
      <c r="KQ341" s="12"/>
      <c r="KR341" s="12"/>
      <c r="KS341" s="12"/>
      <c r="KT341" s="12"/>
      <c r="KU341" s="12"/>
      <c r="KV341" s="12"/>
      <c r="KW341" s="12"/>
      <c r="KX341" s="12"/>
      <c r="KY341" s="12"/>
      <c r="KZ341" s="12"/>
      <c r="LA341" s="12"/>
      <c r="LB341" s="12"/>
      <c r="LC341" s="12"/>
      <c r="LD341" s="12"/>
      <c r="LE341" s="12"/>
      <c r="LF341" s="12"/>
      <c r="LG341" s="12"/>
      <c r="LH341" s="12"/>
      <c r="LI341" s="12"/>
      <c r="LJ341" s="12"/>
      <c r="LK341" s="12"/>
      <c r="LL341" s="12"/>
      <c r="LM341" s="12"/>
      <c r="LN341" s="12"/>
      <c r="LO341" s="12"/>
      <c r="LP341" s="12"/>
      <c r="LQ341" s="12"/>
      <c r="LR341" s="12"/>
      <c r="LS341" s="12"/>
      <c r="LT341" s="12"/>
      <c r="LU341" s="12"/>
      <c r="LV341" s="12"/>
      <c r="LW341" s="12"/>
      <c r="LX341" s="12"/>
      <c r="LY341" s="12"/>
      <c r="LZ341" s="12"/>
      <c r="MA341" s="12"/>
      <c r="MB341" s="12"/>
      <c r="MC341" s="12"/>
      <c r="MD341" s="12"/>
      <c r="ME341" s="12"/>
      <c r="MF341" s="12"/>
      <c r="MG341" s="12"/>
      <c r="MH341" s="12"/>
      <c r="MI341" s="12"/>
      <c r="MJ341" s="12"/>
      <c r="MK341" s="12"/>
      <c r="ML341" s="12"/>
      <c r="MM341" s="12"/>
      <c r="MN341" s="12"/>
      <c r="MO341" s="12"/>
      <c r="MP341" s="12"/>
      <c r="MQ341" s="12"/>
      <c r="MR341" s="12"/>
      <c r="MS341" s="12"/>
      <c r="MT341" s="12"/>
      <c r="MU341" s="12"/>
      <c r="MV341" s="12"/>
      <c r="MW341" s="12"/>
      <c r="MX341" s="12"/>
      <c r="MY341" s="12"/>
      <c r="MZ341" s="12"/>
      <c r="NA341" s="12"/>
      <c r="NB341" s="12"/>
      <c r="NC341" s="12"/>
      <c r="ND341" s="12"/>
      <c r="NE341" s="12"/>
      <c r="NF341" s="12"/>
      <c r="NG341" s="12"/>
      <c r="NH341" s="12"/>
      <c r="NI341" s="12"/>
      <c r="NJ341" s="12"/>
      <c r="NK341" s="12"/>
      <c r="NL341" s="12"/>
      <c r="NM341" s="12"/>
      <c r="NN341" s="12"/>
      <c r="NO341" s="12"/>
      <c r="NP341" s="12"/>
      <c r="NQ341" s="12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69"/>
      <c r="OF341" s="12"/>
      <c r="OG341" s="12"/>
      <c r="OH341" s="12"/>
      <c r="OI341" s="169"/>
      <c r="OJ341" s="12"/>
      <c r="OK341" s="169"/>
      <c r="OL341" s="12"/>
      <c r="OM341" s="169"/>
      <c r="ON341" s="12"/>
      <c r="OO341" s="169"/>
      <c r="OP341" s="12"/>
      <c r="OQ341" s="169"/>
      <c r="OR341" s="12"/>
      <c r="OS341" s="12"/>
      <c r="OT341" s="12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</row>
    <row r="342" spans="1:428">
      <c r="A342" s="2"/>
      <c r="B342" s="2"/>
      <c r="C342" s="2"/>
      <c r="D342" s="2"/>
      <c r="E342" s="3"/>
      <c r="F342" s="4"/>
      <c r="G342" s="5"/>
      <c r="H342" s="6"/>
      <c r="I342" s="7"/>
      <c r="J342" s="45"/>
      <c r="K342" s="48"/>
      <c r="L342" s="8"/>
      <c r="M342" s="9"/>
      <c r="N342" s="4"/>
      <c r="O342" s="8"/>
      <c r="P342" s="9"/>
      <c r="Q342" s="16"/>
      <c r="R342" s="17"/>
      <c r="S342" s="9"/>
      <c r="T342" s="4"/>
      <c r="U342" s="6"/>
      <c r="V342" s="40"/>
      <c r="W342" s="4"/>
      <c r="X342" s="5"/>
      <c r="Y342" s="6"/>
      <c r="Z342" s="4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6"/>
      <c r="BK342" s="10"/>
      <c r="BL342" s="10"/>
      <c r="BM342" s="11"/>
      <c r="BN342" s="7"/>
      <c r="BO342" s="8"/>
      <c r="BP342" s="9"/>
      <c r="BQ342" s="4"/>
      <c r="BR342" s="8"/>
      <c r="BS342" s="9"/>
      <c r="BT342" s="7"/>
      <c r="BU342" s="9"/>
      <c r="BV342" s="76"/>
      <c r="BW342" s="4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6"/>
      <c r="DH342" s="10"/>
      <c r="DI342" s="11"/>
      <c r="DJ342" s="7"/>
      <c r="DK342" s="8"/>
      <c r="DL342" s="9"/>
      <c r="DM342" s="7"/>
      <c r="DN342" s="8"/>
      <c r="DO342" s="18"/>
      <c r="DP342" s="4"/>
      <c r="DQ342" s="5"/>
      <c r="DR342" s="6"/>
      <c r="DS342" s="4"/>
      <c r="DT342" s="5"/>
      <c r="DU342" s="5"/>
      <c r="DV342" s="5"/>
      <c r="DW342" s="6"/>
      <c r="DX342" s="10"/>
      <c r="DY342" s="13"/>
      <c r="DZ342" s="14"/>
      <c r="EA342" s="15"/>
      <c r="EB342" s="13"/>
      <c r="EC342" s="14"/>
      <c r="ED342" s="15"/>
      <c r="EE342" s="13"/>
      <c r="EF342" s="14"/>
      <c r="EG342" s="15"/>
      <c r="EH342" s="13"/>
      <c r="EI342" s="14"/>
      <c r="EJ342" s="15"/>
      <c r="EK342" s="13"/>
      <c r="EL342" s="14"/>
      <c r="EM342" s="15"/>
      <c r="EN342" s="13"/>
      <c r="EO342" s="14"/>
      <c r="EP342" s="15"/>
      <c r="EQ342" s="13"/>
      <c r="ER342" s="14"/>
      <c r="ES342" s="15"/>
      <c r="ET342" s="13"/>
      <c r="EU342" s="14"/>
      <c r="EV342" s="15"/>
      <c r="EW342" s="13"/>
      <c r="EX342" s="14"/>
      <c r="EY342" s="15"/>
      <c r="EZ342" s="13"/>
      <c r="FA342" s="14"/>
      <c r="FB342" s="15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69"/>
      <c r="JJ342" s="12"/>
      <c r="JK342" s="12"/>
      <c r="JL342" s="12"/>
      <c r="JM342" s="169"/>
      <c r="JN342" s="12"/>
      <c r="JO342" s="169"/>
      <c r="JP342" s="12"/>
      <c r="JQ342" s="169"/>
      <c r="JR342" s="12"/>
      <c r="JS342" s="169"/>
      <c r="JT342" s="12"/>
      <c r="JU342" s="169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69"/>
      <c r="OF342" s="12"/>
      <c r="OG342" s="12"/>
      <c r="OH342" s="12"/>
      <c r="OI342" s="169"/>
      <c r="OJ342" s="12"/>
      <c r="OK342" s="169"/>
      <c r="OL342" s="12"/>
      <c r="OM342" s="169"/>
      <c r="ON342" s="12"/>
      <c r="OO342" s="169"/>
      <c r="OP342" s="12"/>
      <c r="OQ342" s="169"/>
      <c r="OR342" s="12"/>
      <c r="OS342" s="12"/>
      <c r="OT342" s="12"/>
      <c r="OU342" s="33"/>
      <c r="OV342" s="33"/>
      <c r="OW342" s="33"/>
      <c r="OX342" s="33"/>
      <c r="OY342" s="33"/>
      <c r="OZ342" s="33"/>
      <c r="PA342" s="33"/>
      <c r="PB342" s="33"/>
      <c r="PC342" s="33"/>
      <c r="PD342" s="33"/>
      <c r="PE342" s="33"/>
      <c r="PF342" s="33"/>
      <c r="PG342" s="33"/>
      <c r="PH342" s="33"/>
      <c r="PI342" s="33"/>
      <c r="PJ342" s="33"/>
      <c r="PK342" s="33"/>
      <c r="PL342" s="33"/>
    </row>
    <row r="343" spans="1:428">
      <c r="A343" s="2"/>
      <c r="B343" s="2"/>
      <c r="C343" s="2"/>
      <c r="D343" s="2"/>
      <c r="E343" s="3"/>
      <c r="F343" s="4"/>
      <c r="G343" s="5"/>
      <c r="H343" s="6"/>
      <c r="I343" s="7"/>
      <c r="J343" s="45"/>
      <c r="K343" s="48"/>
      <c r="L343" s="8"/>
      <c r="M343" s="9"/>
      <c r="N343" s="4"/>
      <c r="O343" s="8"/>
      <c r="P343" s="9"/>
      <c r="Q343" s="16"/>
      <c r="R343" s="17"/>
      <c r="S343" s="9"/>
      <c r="T343" s="4"/>
      <c r="U343" s="6"/>
      <c r="V343" s="40"/>
      <c r="W343" s="4"/>
      <c r="X343" s="5"/>
      <c r="Y343" s="6"/>
      <c r="Z343" s="4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6"/>
      <c r="BK343" s="10"/>
      <c r="BL343" s="10"/>
      <c r="BM343" s="11"/>
      <c r="BN343" s="7"/>
      <c r="BO343" s="8"/>
      <c r="BP343" s="9"/>
      <c r="BQ343" s="4"/>
      <c r="BR343" s="8"/>
      <c r="BS343" s="9"/>
      <c r="BT343" s="7"/>
      <c r="BU343" s="9"/>
      <c r="BV343" s="76"/>
      <c r="BW343" s="4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6"/>
      <c r="DH343" s="10"/>
      <c r="DI343" s="11"/>
      <c r="DJ343" s="7"/>
      <c r="DK343" s="8"/>
      <c r="DL343" s="9"/>
      <c r="DM343" s="7"/>
      <c r="DN343" s="8"/>
      <c r="DO343" s="18"/>
      <c r="DP343" s="4"/>
      <c r="DQ343" s="5"/>
      <c r="DR343" s="6"/>
      <c r="DS343" s="4"/>
      <c r="DT343" s="5"/>
      <c r="DU343" s="5"/>
      <c r="DV343" s="5"/>
      <c r="DW343" s="6"/>
      <c r="DX343" s="10"/>
      <c r="DY343" s="13"/>
      <c r="DZ343" s="14"/>
      <c r="EA343" s="15"/>
      <c r="EB343" s="13"/>
      <c r="EC343" s="14"/>
      <c r="ED343" s="15"/>
      <c r="EE343" s="13"/>
      <c r="EF343" s="14"/>
      <c r="EG343" s="15"/>
      <c r="EH343" s="13"/>
      <c r="EI343" s="14"/>
      <c r="EJ343" s="15"/>
      <c r="EK343" s="13"/>
      <c r="EL343" s="14"/>
      <c r="EM343" s="15"/>
      <c r="EN343" s="13"/>
      <c r="EO343" s="14"/>
      <c r="EP343" s="15"/>
      <c r="EQ343" s="13"/>
      <c r="ER343" s="14"/>
      <c r="ES343" s="15"/>
      <c r="ET343" s="13"/>
      <c r="EU343" s="14"/>
      <c r="EV343" s="15"/>
      <c r="EW343" s="13"/>
      <c r="EX343" s="14"/>
      <c r="EY343" s="15"/>
      <c r="EZ343" s="13"/>
      <c r="FA343" s="14"/>
      <c r="FB343" s="15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69"/>
      <c r="JJ343" s="12"/>
      <c r="JK343" s="12"/>
      <c r="JL343" s="12"/>
      <c r="JM343" s="169"/>
      <c r="JN343" s="12"/>
      <c r="JO343" s="169"/>
      <c r="JP343" s="12"/>
      <c r="JQ343" s="169"/>
      <c r="JR343" s="12"/>
      <c r="JS343" s="169"/>
      <c r="JT343" s="12"/>
      <c r="JU343" s="169"/>
      <c r="JV343" s="12"/>
      <c r="JW343" s="12"/>
      <c r="JX343" s="12"/>
      <c r="JY343" s="12"/>
      <c r="JZ343" s="12"/>
      <c r="KA343" s="12"/>
      <c r="KB343" s="12"/>
      <c r="KC343" s="12"/>
      <c r="KD343" s="12"/>
      <c r="KE343" s="12"/>
      <c r="KF343" s="12"/>
      <c r="KG343" s="12"/>
      <c r="KH343" s="12"/>
      <c r="KI343" s="12"/>
      <c r="KJ343" s="12"/>
      <c r="KK343" s="12"/>
      <c r="KL343" s="12"/>
      <c r="KM343" s="12"/>
      <c r="KN343" s="12"/>
      <c r="KO343" s="12"/>
      <c r="KP343" s="12"/>
      <c r="KQ343" s="12"/>
      <c r="KR343" s="12"/>
      <c r="KS343" s="12"/>
      <c r="KT343" s="12"/>
      <c r="KU343" s="12"/>
      <c r="KV343" s="12"/>
      <c r="KW343" s="12"/>
      <c r="KX343" s="12"/>
      <c r="KY343" s="12"/>
      <c r="KZ343" s="12"/>
      <c r="LA343" s="12"/>
      <c r="LB343" s="12"/>
      <c r="LC343" s="12"/>
      <c r="LD343" s="12"/>
      <c r="LE343" s="12"/>
      <c r="LF343" s="12"/>
      <c r="LG343" s="12"/>
      <c r="LH343" s="12"/>
      <c r="LI343" s="12"/>
      <c r="LJ343" s="12"/>
      <c r="LK343" s="12"/>
      <c r="LL343" s="12"/>
      <c r="LM343" s="12"/>
      <c r="LN343" s="12"/>
      <c r="LO343" s="12"/>
      <c r="LP343" s="12"/>
      <c r="LQ343" s="12"/>
      <c r="LR343" s="12"/>
      <c r="LS343" s="12"/>
      <c r="LT343" s="12"/>
      <c r="LU343" s="12"/>
      <c r="LV343" s="12"/>
      <c r="LW343" s="12"/>
      <c r="LX343" s="12"/>
      <c r="LY343" s="12"/>
      <c r="LZ343" s="12"/>
      <c r="MA343" s="12"/>
      <c r="MB343" s="12"/>
      <c r="MC343" s="12"/>
      <c r="MD343" s="12"/>
      <c r="ME343" s="12"/>
      <c r="MF343" s="12"/>
      <c r="MG343" s="12"/>
      <c r="MH343" s="12"/>
      <c r="MI343" s="12"/>
      <c r="MJ343" s="12"/>
      <c r="MK343" s="12"/>
      <c r="ML343" s="12"/>
      <c r="MM343" s="12"/>
      <c r="MN343" s="12"/>
      <c r="MO343" s="12"/>
      <c r="MP343" s="12"/>
      <c r="MQ343" s="12"/>
      <c r="MR343" s="12"/>
      <c r="MS343" s="12"/>
      <c r="MT343" s="12"/>
      <c r="MU343" s="12"/>
      <c r="MV343" s="12"/>
      <c r="MW343" s="12"/>
      <c r="MX343" s="12"/>
      <c r="MY343" s="12"/>
      <c r="MZ343" s="12"/>
      <c r="NA343" s="12"/>
      <c r="NB343" s="12"/>
      <c r="NC343" s="12"/>
      <c r="ND343" s="12"/>
      <c r="NE343" s="12"/>
      <c r="NF343" s="12"/>
      <c r="NG343" s="12"/>
      <c r="NH343" s="12"/>
      <c r="NI343" s="12"/>
      <c r="NJ343" s="12"/>
      <c r="NK343" s="12"/>
      <c r="NL343" s="12"/>
      <c r="NM343" s="12"/>
      <c r="NN343" s="12"/>
      <c r="NO343" s="12"/>
      <c r="NP343" s="12"/>
      <c r="NQ343" s="12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69"/>
      <c r="OF343" s="12"/>
      <c r="OG343" s="12"/>
      <c r="OH343" s="12"/>
      <c r="OI343" s="169"/>
      <c r="OJ343" s="12"/>
      <c r="OK343" s="169"/>
      <c r="OL343" s="12"/>
      <c r="OM343" s="169"/>
      <c r="ON343" s="12"/>
      <c r="OO343" s="169"/>
      <c r="OP343" s="12"/>
      <c r="OQ343" s="169"/>
      <c r="OR343" s="12"/>
      <c r="OS343" s="12"/>
      <c r="OT343" s="12"/>
      <c r="OU343" s="33"/>
      <c r="OV343" s="33"/>
      <c r="OW343" s="33"/>
      <c r="OX343" s="33"/>
      <c r="OY343" s="33"/>
      <c r="OZ343" s="33"/>
      <c r="PA343" s="33"/>
      <c r="PB343" s="33"/>
      <c r="PC343" s="33"/>
      <c r="PD343" s="33"/>
      <c r="PE343" s="33"/>
      <c r="PF343" s="33"/>
      <c r="PG343" s="33"/>
      <c r="PH343" s="33"/>
      <c r="PI343" s="33"/>
      <c r="PJ343" s="33"/>
      <c r="PK343" s="33"/>
      <c r="PL343" s="33"/>
    </row>
    <row r="344" spans="1:428">
      <c r="A344" s="2"/>
      <c r="B344" s="2"/>
      <c r="C344" s="2"/>
      <c r="D344" s="2"/>
      <c r="E344" s="3"/>
      <c r="F344" s="4"/>
      <c r="G344" s="5"/>
      <c r="H344" s="6"/>
      <c r="I344" s="7"/>
      <c r="J344" s="45"/>
      <c r="K344" s="48"/>
      <c r="L344" s="8"/>
      <c r="M344" s="9"/>
      <c r="N344" s="4"/>
      <c r="O344" s="8"/>
      <c r="P344" s="9"/>
      <c r="Q344" s="16"/>
      <c r="R344" s="17"/>
      <c r="S344" s="9"/>
      <c r="T344" s="4"/>
      <c r="U344" s="6"/>
      <c r="V344" s="40"/>
      <c r="W344" s="4"/>
      <c r="X344" s="5"/>
      <c r="Y344" s="6"/>
      <c r="Z344" s="4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6"/>
      <c r="BK344" s="10"/>
      <c r="BL344" s="10"/>
      <c r="BM344" s="11"/>
      <c r="BN344" s="7"/>
      <c r="BO344" s="8"/>
      <c r="BP344" s="9"/>
      <c r="BQ344" s="4"/>
      <c r="BR344" s="8"/>
      <c r="BS344" s="9"/>
      <c r="BT344" s="7"/>
      <c r="BU344" s="9"/>
      <c r="BV344" s="76"/>
      <c r="BW344" s="4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6"/>
      <c r="DH344" s="10"/>
      <c r="DI344" s="11"/>
      <c r="DJ344" s="7"/>
      <c r="DK344" s="8"/>
      <c r="DL344" s="9"/>
      <c r="DM344" s="7"/>
      <c r="DN344" s="8"/>
      <c r="DO344" s="18"/>
      <c r="DP344" s="4"/>
      <c r="DQ344" s="5"/>
      <c r="DR344" s="6"/>
      <c r="DS344" s="4"/>
      <c r="DT344" s="5"/>
      <c r="DU344" s="5"/>
      <c r="DV344" s="5"/>
      <c r="DW344" s="6"/>
      <c r="DX344" s="10"/>
      <c r="DY344" s="13"/>
      <c r="DZ344" s="14"/>
      <c r="EA344" s="15"/>
      <c r="EB344" s="13"/>
      <c r="EC344" s="14"/>
      <c r="ED344" s="15"/>
      <c r="EE344" s="13"/>
      <c r="EF344" s="14"/>
      <c r="EG344" s="15"/>
      <c r="EH344" s="13"/>
      <c r="EI344" s="14"/>
      <c r="EJ344" s="15"/>
      <c r="EK344" s="13"/>
      <c r="EL344" s="14"/>
      <c r="EM344" s="15"/>
      <c r="EN344" s="13"/>
      <c r="EO344" s="14"/>
      <c r="EP344" s="15"/>
      <c r="EQ344" s="13"/>
      <c r="ER344" s="14"/>
      <c r="ES344" s="15"/>
      <c r="ET344" s="13"/>
      <c r="EU344" s="14"/>
      <c r="EV344" s="15"/>
      <c r="EW344" s="13"/>
      <c r="EX344" s="14"/>
      <c r="EY344" s="15"/>
      <c r="EZ344" s="13"/>
      <c r="FA344" s="14"/>
      <c r="FB344" s="15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69"/>
      <c r="JJ344" s="12"/>
      <c r="JK344" s="12"/>
      <c r="JL344" s="12"/>
      <c r="JM344" s="169"/>
      <c r="JN344" s="12"/>
      <c r="JO344" s="169"/>
      <c r="JP344" s="12"/>
      <c r="JQ344" s="169"/>
      <c r="JR344" s="12"/>
      <c r="JS344" s="169"/>
      <c r="JT344" s="12"/>
      <c r="JU344" s="169"/>
      <c r="JV344" s="12"/>
      <c r="JW344" s="12"/>
      <c r="JX344" s="12"/>
      <c r="JY344" s="12"/>
      <c r="JZ344" s="12"/>
      <c r="KA344" s="12"/>
      <c r="KB344" s="12"/>
      <c r="KC344" s="12"/>
      <c r="KD344" s="12"/>
      <c r="KE344" s="12"/>
      <c r="KF344" s="12"/>
      <c r="KG344" s="12"/>
      <c r="KH344" s="12"/>
      <c r="KI344" s="12"/>
      <c r="KJ344" s="12"/>
      <c r="KK344" s="12"/>
      <c r="KL344" s="12"/>
      <c r="KM344" s="12"/>
      <c r="KN344" s="12"/>
      <c r="KO344" s="12"/>
      <c r="KP344" s="12"/>
      <c r="KQ344" s="12"/>
      <c r="KR344" s="12"/>
      <c r="KS344" s="12"/>
      <c r="KT344" s="12"/>
      <c r="KU344" s="12"/>
      <c r="KV344" s="12"/>
      <c r="KW344" s="12"/>
      <c r="KX344" s="12"/>
      <c r="KY344" s="12"/>
      <c r="KZ344" s="12"/>
      <c r="LA344" s="12"/>
      <c r="LB344" s="12"/>
      <c r="LC344" s="12"/>
      <c r="LD344" s="12"/>
      <c r="LE344" s="12"/>
      <c r="LF344" s="12"/>
      <c r="LG344" s="12"/>
      <c r="LH344" s="12"/>
      <c r="LI344" s="12"/>
      <c r="LJ344" s="12"/>
      <c r="LK344" s="12"/>
      <c r="LL344" s="12"/>
      <c r="LM344" s="12"/>
      <c r="LN344" s="12"/>
      <c r="LO344" s="12"/>
      <c r="LP344" s="12"/>
      <c r="LQ344" s="12"/>
      <c r="LR344" s="12"/>
      <c r="LS344" s="12"/>
      <c r="LT344" s="12"/>
      <c r="LU344" s="12"/>
      <c r="LV344" s="12"/>
      <c r="LW344" s="12"/>
      <c r="LX344" s="12"/>
      <c r="LY344" s="12"/>
      <c r="LZ344" s="12"/>
      <c r="MA344" s="12"/>
      <c r="MB344" s="12"/>
      <c r="MC344" s="12"/>
      <c r="MD344" s="12"/>
      <c r="ME344" s="12"/>
      <c r="MF344" s="12"/>
      <c r="MG344" s="12"/>
      <c r="MH344" s="12"/>
      <c r="MI344" s="12"/>
      <c r="MJ344" s="12"/>
      <c r="MK344" s="12"/>
      <c r="ML344" s="12"/>
      <c r="MM344" s="12"/>
      <c r="MN344" s="12"/>
      <c r="MO344" s="12"/>
      <c r="MP344" s="12"/>
      <c r="MQ344" s="12"/>
      <c r="MR344" s="12"/>
      <c r="MS344" s="12"/>
      <c r="MT344" s="12"/>
      <c r="MU344" s="12"/>
      <c r="MV344" s="12"/>
      <c r="MW344" s="12"/>
      <c r="MX344" s="12"/>
      <c r="MY344" s="12"/>
      <c r="MZ344" s="12"/>
      <c r="NA344" s="12"/>
      <c r="NB344" s="12"/>
      <c r="NC344" s="12"/>
      <c r="ND344" s="12"/>
      <c r="NE344" s="12"/>
      <c r="NF344" s="12"/>
      <c r="NG344" s="12"/>
      <c r="NH344" s="12"/>
      <c r="NI344" s="12"/>
      <c r="NJ344" s="12"/>
      <c r="NK344" s="12"/>
      <c r="NL344" s="12"/>
      <c r="NM344" s="12"/>
      <c r="NN344" s="12"/>
      <c r="NO344" s="12"/>
      <c r="NP344" s="12"/>
      <c r="NQ344" s="12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69"/>
      <c r="OF344" s="12"/>
      <c r="OG344" s="12"/>
      <c r="OH344" s="12"/>
      <c r="OI344" s="169"/>
      <c r="OJ344" s="12"/>
      <c r="OK344" s="169"/>
      <c r="OL344" s="12"/>
      <c r="OM344" s="169"/>
      <c r="ON344" s="12"/>
      <c r="OO344" s="169"/>
      <c r="OP344" s="12"/>
      <c r="OQ344" s="169"/>
      <c r="OR344" s="12"/>
      <c r="OS344" s="12"/>
      <c r="OT344" s="12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</row>
    <row r="345" spans="1:428">
      <c r="A345" s="2"/>
      <c r="B345" s="2"/>
      <c r="C345" s="2"/>
      <c r="D345" s="2"/>
      <c r="E345" s="3"/>
      <c r="F345" s="4"/>
      <c r="G345" s="5"/>
      <c r="H345" s="6"/>
      <c r="I345" s="7"/>
      <c r="J345" s="45"/>
      <c r="K345" s="48"/>
      <c r="L345" s="8"/>
      <c r="M345" s="9"/>
      <c r="N345" s="4"/>
      <c r="O345" s="8"/>
      <c r="P345" s="9"/>
      <c r="Q345" s="16"/>
      <c r="R345" s="17"/>
      <c r="S345" s="9"/>
      <c r="T345" s="4"/>
      <c r="U345" s="6"/>
      <c r="V345" s="40"/>
      <c r="W345" s="4"/>
      <c r="X345" s="5"/>
      <c r="Y345" s="6"/>
      <c r="Z345" s="4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6"/>
      <c r="BK345" s="10"/>
      <c r="BL345" s="10"/>
      <c r="BM345" s="11"/>
      <c r="BN345" s="7"/>
      <c r="BO345" s="8"/>
      <c r="BP345" s="9"/>
      <c r="BQ345" s="4"/>
      <c r="BR345" s="8"/>
      <c r="BS345" s="9"/>
      <c r="BT345" s="7"/>
      <c r="BU345" s="9"/>
      <c r="BV345" s="76"/>
      <c r="BW345" s="4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6"/>
      <c r="DH345" s="10"/>
      <c r="DI345" s="11"/>
      <c r="DJ345" s="7"/>
      <c r="DK345" s="8"/>
      <c r="DL345" s="9"/>
      <c r="DM345" s="7"/>
      <c r="DN345" s="8"/>
      <c r="DO345" s="18"/>
      <c r="DP345" s="4"/>
      <c r="DQ345" s="5"/>
      <c r="DR345" s="6"/>
      <c r="DS345" s="4"/>
      <c r="DT345" s="5"/>
      <c r="DU345" s="5"/>
      <c r="DV345" s="5"/>
      <c r="DW345" s="6"/>
      <c r="DX345" s="10"/>
      <c r="DY345" s="13"/>
      <c r="DZ345" s="14"/>
      <c r="EA345" s="15"/>
      <c r="EB345" s="13"/>
      <c r="EC345" s="14"/>
      <c r="ED345" s="15"/>
      <c r="EE345" s="13"/>
      <c r="EF345" s="14"/>
      <c r="EG345" s="15"/>
      <c r="EH345" s="13"/>
      <c r="EI345" s="14"/>
      <c r="EJ345" s="15"/>
      <c r="EK345" s="13"/>
      <c r="EL345" s="14"/>
      <c r="EM345" s="15"/>
      <c r="EN345" s="13"/>
      <c r="EO345" s="14"/>
      <c r="EP345" s="15"/>
      <c r="EQ345" s="13"/>
      <c r="ER345" s="14"/>
      <c r="ES345" s="15"/>
      <c r="ET345" s="13"/>
      <c r="EU345" s="14"/>
      <c r="EV345" s="15"/>
      <c r="EW345" s="13"/>
      <c r="EX345" s="14"/>
      <c r="EY345" s="15"/>
      <c r="EZ345" s="13"/>
      <c r="FA345" s="14"/>
      <c r="FB345" s="15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69"/>
      <c r="JJ345" s="12"/>
      <c r="JK345" s="12"/>
      <c r="JL345" s="12"/>
      <c r="JM345" s="169"/>
      <c r="JN345" s="12"/>
      <c r="JO345" s="169"/>
      <c r="JP345" s="12"/>
      <c r="JQ345" s="169"/>
      <c r="JR345" s="12"/>
      <c r="JS345" s="169"/>
      <c r="JT345" s="12"/>
      <c r="JU345" s="169"/>
      <c r="JV345" s="12"/>
      <c r="JW345" s="12"/>
      <c r="JX345" s="12"/>
      <c r="JY345" s="12"/>
      <c r="JZ345" s="12"/>
      <c r="KA345" s="12"/>
      <c r="KB345" s="12"/>
      <c r="KC345" s="12"/>
      <c r="KD345" s="12"/>
      <c r="KE345" s="12"/>
      <c r="KF345" s="12"/>
      <c r="KG345" s="12"/>
      <c r="KH345" s="12"/>
      <c r="KI345" s="12"/>
      <c r="KJ345" s="12"/>
      <c r="KK345" s="12"/>
      <c r="KL345" s="12"/>
      <c r="KM345" s="12"/>
      <c r="KN345" s="12"/>
      <c r="KO345" s="12"/>
      <c r="KP345" s="12"/>
      <c r="KQ345" s="12"/>
      <c r="KR345" s="12"/>
      <c r="KS345" s="12"/>
      <c r="KT345" s="12"/>
      <c r="KU345" s="12"/>
      <c r="KV345" s="12"/>
      <c r="KW345" s="12"/>
      <c r="KX345" s="12"/>
      <c r="KY345" s="12"/>
      <c r="KZ345" s="12"/>
      <c r="LA345" s="12"/>
      <c r="LB345" s="12"/>
      <c r="LC345" s="12"/>
      <c r="LD345" s="12"/>
      <c r="LE345" s="12"/>
      <c r="LF345" s="12"/>
      <c r="LG345" s="12"/>
      <c r="LH345" s="12"/>
      <c r="LI345" s="12"/>
      <c r="LJ345" s="12"/>
      <c r="LK345" s="12"/>
      <c r="LL345" s="12"/>
      <c r="LM345" s="12"/>
      <c r="LN345" s="12"/>
      <c r="LO345" s="12"/>
      <c r="LP345" s="12"/>
      <c r="LQ345" s="12"/>
      <c r="LR345" s="12"/>
      <c r="LS345" s="12"/>
      <c r="LT345" s="12"/>
      <c r="LU345" s="12"/>
      <c r="LV345" s="12"/>
      <c r="LW345" s="12"/>
      <c r="LX345" s="12"/>
      <c r="LY345" s="12"/>
      <c r="LZ345" s="12"/>
      <c r="MA345" s="12"/>
      <c r="MB345" s="12"/>
      <c r="MC345" s="12"/>
      <c r="MD345" s="12"/>
      <c r="ME345" s="12"/>
      <c r="MF345" s="12"/>
      <c r="MG345" s="12"/>
      <c r="MH345" s="12"/>
      <c r="MI345" s="12"/>
      <c r="MJ345" s="12"/>
      <c r="MK345" s="12"/>
      <c r="ML345" s="12"/>
      <c r="MM345" s="12"/>
      <c r="MN345" s="12"/>
      <c r="MO345" s="12"/>
      <c r="MP345" s="12"/>
      <c r="MQ345" s="12"/>
      <c r="MR345" s="12"/>
      <c r="MS345" s="12"/>
      <c r="MT345" s="12"/>
      <c r="MU345" s="12"/>
      <c r="MV345" s="12"/>
      <c r="MW345" s="12"/>
      <c r="MX345" s="12"/>
      <c r="MY345" s="12"/>
      <c r="MZ345" s="12"/>
      <c r="NA345" s="12"/>
      <c r="NB345" s="12"/>
      <c r="NC345" s="12"/>
      <c r="ND345" s="12"/>
      <c r="NE345" s="12"/>
      <c r="NF345" s="12"/>
      <c r="NG345" s="12"/>
      <c r="NH345" s="12"/>
      <c r="NI345" s="12"/>
      <c r="NJ345" s="12"/>
      <c r="NK345" s="12"/>
      <c r="NL345" s="12"/>
      <c r="NM345" s="12"/>
      <c r="NN345" s="12"/>
      <c r="NO345" s="12"/>
      <c r="NP345" s="12"/>
      <c r="NQ345" s="12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69"/>
      <c r="OF345" s="12"/>
      <c r="OG345" s="12"/>
      <c r="OH345" s="12"/>
      <c r="OI345" s="169"/>
      <c r="OJ345" s="12"/>
      <c r="OK345" s="169"/>
      <c r="OL345" s="12"/>
      <c r="OM345" s="169"/>
      <c r="ON345" s="12"/>
      <c r="OO345" s="169"/>
      <c r="OP345" s="12"/>
      <c r="OQ345" s="169"/>
      <c r="OR345" s="12"/>
      <c r="OS345" s="12"/>
      <c r="OT345" s="12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</row>
    <row r="346" spans="1:428">
      <c r="A346" s="2"/>
      <c r="B346" s="2"/>
      <c r="C346" s="2"/>
      <c r="D346" s="2"/>
      <c r="E346" s="3"/>
      <c r="F346" s="4"/>
      <c r="G346" s="5"/>
      <c r="H346" s="6"/>
      <c r="I346" s="7"/>
      <c r="J346" s="45"/>
      <c r="K346" s="48"/>
      <c r="L346" s="8"/>
      <c r="M346" s="9"/>
      <c r="N346" s="4"/>
      <c r="O346" s="8"/>
      <c r="P346" s="9"/>
      <c r="Q346" s="16"/>
      <c r="R346" s="17"/>
      <c r="S346" s="9"/>
      <c r="T346" s="4"/>
      <c r="U346" s="6"/>
      <c r="V346" s="40"/>
      <c r="W346" s="4"/>
      <c r="X346" s="5"/>
      <c r="Y346" s="6"/>
      <c r="Z346" s="4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6"/>
      <c r="BK346" s="10"/>
      <c r="BL346" s="10"/>
      <c r="BM346" s="11"/>
      <c r="BN346" s="7"/>
      <c r="BO346" s="8"/>
      <c r="BP346" s="9"/>
      <c r="BQ346" s="4"/>
      <c r="BR346" s="8"/>
      <c r="BS346" s="9"/>
      <c r="BT346" s="7"/>
      <c r="BU346" s="9"/>
      <c r="BV346" s="76"/>
      <c r="BW346" s="4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6"/>
      <c r="DH346" s="10"/>
      <c r="DI346" s="11"/>
      <c r="DJ346" s="7"/>
      <c r="DK346" s="8"/>
      <c r="DL346" s="9"/>
      <c r="DM346" s="7"/>
      <c r="DN346" s="8"/>
      <c r="DO346" s="18"/>
      <c r="DP346" s="4"/>
      <c r="DQ346" s="5"/>
      <c r="DR346" s="6"/>
      <c r="DS346" s="4"/>
      <c r="DT346" s="5"/>
      <c r="DU346" s="5"/>
      <c r="DV346" s="5"/>
      <c r="DW346" s="6"/>
      <c r="DX346" s="10"/>
      <c r="DY346" s="13"/>
      <c r="DZ346" s="14"/>
      <c r="EA346" s="15"/>
      <c r="EB346" s="13"/>
      <c r="EC346" s="14"/>
      <c r="ED346" s="15"/>
      <c r="EE346" s="13"/>
      <c r="EF346" s="14"/>
      <c r="EG346" s="15"/>
      <c r="EH346" s="13"/>
      <c r="EI346" s="14"/>
      <c r="EJ346" s="15"/>
      <c r="EK346" s="13"/>
      <c r="EL346" s="14"/>
      <c r="EM346" s="15"/>
      <c r="EN346" s="13"/>
      <c r="EO346" s="14"/>
      <c r="EP346" s="15"/>
      <c r="EQ346" s="13"/>
      <c r="ER346" s="14"/>
      <c r="ES346" s="15"/>
      <c r="ET346" s="13"/>
      <c r="EU346" s="14"/>
      <c r="EV346" s="15"/>
      <c r="EW346" s="13"/>
      <c r="EX346" s="14"/>
      <c r="EY346" s="15"/>
      <c r="EZ346" s="13"/>
      <c r="FA346" s="14"/>
      <c r="FB346" s="15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69"/>
      <c r="JJ346" s="12"/>
      <c r="JK346" s="12"/>
      <c r="JL346" s="12"/>
      <c r="JM346" s="169"/>
      <c r="JN346" s="12"/>
      <c r="JO346" s="169"/>
      <c r="JP346" s="12"/>
      <c r="JQ346" s="169"/>
      <c r="JR346" s="12"/>
      <c r="JS346" s="169"/>
      <c r="JT346" s="12"/>
      <c r="JU346" s="169"/>
      <c r="JV346" s="12"/>
      <c r="JW346" s="12"/>
      <c r="JX346" s="12"/>
      <c r="JY346" s="12"/>
      <c r="JZ346" s="12"/>
      <c r="KA346" s="12"/>
      <c r="KB346" s="12"/>
      <c r="KC346" s="12"/>
      <c r="KD346" s="12"/>
      <c r="KE346" s="12"/>
      <c r="KF346" s="12"/>
      <c r="KG346" s="12"/>
      <c r="KH346" s="12"/>
      <c r="KI346" s="12"/>
      <c r="KJ346" s="12"/>
      <c r="KK346" s="12"/>
      <c r="KL346" s="12"/>
      <c r="KM346" s="12"/>
      <c r="KN346" s="12"/>
      <c r="KO346" s="12"/>
      <c r="KP346" s="12"/>
      <c r="KQ346" s="12"/>
      <c r="KR346" s="12"/>
      <c r="KS346" s="12"/>
      <c r="KT346" s="12"/>
      <c r="KU346" s="12"/>
      <c r="KV346" s="12"/>
      <c r="KW346" s="12"/>
      <c r="KX346" s="12"/>
      <c r="KY346" s="12"/>
      <c r="KZ346" s="12"/>
      <c r="LA346" s="12"/>
      <c r="LB346" s="12"/>
      <c r="LC346" s="12"/>
      <c r="LD346" s="12"/>
      <c r="LE346" s="12"/>
      <c r="LF346" s="12"/>
      <c r="LG346" s="12"/>
      <c r="LH346" s="12"/>
      <c r="LI346" s="12"/>
      <c r="LJ346" s="12"/>
      <c r="LK346" s="12"/>
      <c r="LL346" s="12"/>
      <c r="LM346" s="12"/>
      <c r="LN346" s="12"/>
      <c r="LO346" s="12"/>
      <c r="LP346" s="12"/>
      <c r="LQ346" s="12"/>
      <c r="LR346" s="12"/>
      <c r="LS346" s="12"/>
      <c r="LT346" s="12"/>
      <c r="LU346" s="12"/>
      <c r="LV346" s="12"/>
      <c r="LW346" s="12"/>
      <c r="LX346" s="12"/>
      <c r="LY346" s="12"/>
      <c r="LZ346" s="12"/>
      <c r="MA346" s="12"/>
      <c r="MB346" s="12"/>
      <c r="MC346" s="12"/>
      <c r="MD346" s="12"/>
      <c r="ME346" s="12"/>
      <c r="MF346" s="12"/>
      <c r="MG346" s="12"/>
      <c r="MH346" s="12"/>
      <c r="MI346" s="12"/>
      <c r="MJ346" s="12"/>
      <c r="MK346" s="12"/>
      <c r="ML346" s="12"/>
      <c r="MM346" s="12"/>
      <c r="MN346" s="12"/>
      <c r="MO346" s="12"/>
      <c r="MP346" s="12"/>
      <c r="MQ346" s="12"/>
      <c r="MR346" s="12"/>
      <c r="MS346" s="12"/>
      <c r="MT346" s="12"/>
      <c r="MU346" s="12"/>
      <c r="MV346" s="12"/>
      <c r="MW346" s="12"/>
      <c r="MX346" s="12"/>
      <c r="MY346" s="12"/>
      <c r="MZ346" s="12"/>
      <c r="NA346" s="12"/>
      <c r="NB346" s="12"/>
      <c r="NC346" s="12"/>
      <c r="ND346" s="12"/>
      <c r="NE346" s="12"/>
      <c r="NF346" s="12"/>
      <c r="NG346" s="12"/>
      <c r="NH346" s="12"/>
      <c r="NI346" s="12"/>
      <c r="NJ346" s="12"/>
      <c r="NK346" s="12"/>
      <c r="NL346" s="12"/>
      <c r="NM346" s="12"/>
      <c r="NN346" s="12"/>
      <c r="NO346" s="12"/>
      <c r="NP346" s="12"/>
      <c r="NQ346" s="12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69"/>
      <c r="OF346" s="12"/>
      <c r="OG346" s="12"/>
      <c r="OH346" s="12"/>
      <c r="OI346" s="169"/>
      <c r="OJ346" s="12"/>
      <c r="OK346" s="169"/>
      <c r="OL346" s="12"/>
      <c r="OM346" s="169"/>
      <c r="ON346" s="12"/>
      <c r="OO346" s="169"/>
      <c r="OP346" s="12"/>
      <c r="OQ346" s="169"/>
      <c r="OR346" s="12"/>
      <c r="OS346" s="12"/>
      <c r="OT346" s="12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</row>
    <row r="347" spans="1:428">
      <c r="A347" s="2"/>
      <c r="B347" s="2"/>
      <c r="C347" s="2"/>
      <c r="D347" s="2"/>
      <c r="E347" s="3"/>
      <c r="F347" s="4"/>
      <c r="G347" s="5"/>
      <c r="H347" s="6"/>
      <c r="I347" s="7"/>
      <c r="J347" s="45"/>
      <c r="K347" s="48"/>
      <c r="L347" s="8"/>
      <c r="M347" s="9"/>
      <c r="N347" s="4"/>
      <c r="O347" s="8"/>
      <c r="P347" s="9"/>
      <c r="Q347" s="16"/>
      <c r="R347" s="17"/>
      <c r="S347" s="9"/>
      <c r="T347" s="4"/>
      <c r="U347" s="6"/>
      <c r="V347" s="40"/>
      <c r="W347" s="4"/>
      <c r="X347" s="5"/>
      <c r="Y347" s="6"/>
      <c r="Z347" s="4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6"/>
      <c r="BK347" s="10"/>
      <c r="BL347" s="10"/>
      <c r="BM347" s="11"/>
      <c r="BN347" s="7"/>
      <c r="BO347" s="8"/>
      <c r="BP347" s="9"/>
      <c r="BQ347" s="4"/>
      <c r="BR347" s="8"/>
      <c r="BS347" s="9"/>
      <c r="BT347" s="7"/>
      <c r="BU347" s="9"/>
      <c r="BV347" s="76"/>
      <c r="BW347" s="4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6"/>
      <c r="DH347" s="10"/>
      <c r="DI347" s="11"/>
      <c r="DJ347" s="7"/>
      <c r="DK347" s="8"/>
      <c r="DL347" s="9"/>
      <c r="DM347" s="7"/>
      <c r="DN347" s="8"/>
      <c r="DO347" s="18"/>
      <c r="DP347" s="4"/>
      <c r="DQ347" s="5"/>
      <c r="DR347" s="6"/>
      <c r="DS347" s="4"/>
      <c r="DT347" s="5"/>
      <c r="DU347" s="5"/>
      <c r="DV347" s="5"/>
      <c r="DW347" s="6"/>
      <c r="DX347" s="10"/>
      <c r="DY347" s="13"/>
      <c r="DZ347" s="14"/>
      <c r="EA347" s="15"/>
      <c r="EB347" s="13"/>
      <c r="EC347" s="14"/>
      <c r="ED347" s="15"/>
      <c r="EE347" s="13"/>
      <c r="EF347" s="14"/>
      <c r="EG347" s="15"/>
      <c r="EH347" s="13"/>
      <c r="EI347" s="14"/>
      <c r="EJ347" s="15"/>
      <c r="EK347" s="13"/>
      <c r="EL347" s="14"/>
      <c r="EM347" s="15"/>
      <c r="EN347" s="13"/>
      <c r="EO347" s="14"/>
      <c r="EP347" s="15"/>
      <c r="EQ347" s="13"/>
      <c r="ER347" s="14"/>
      <c r="ES347" s="15"/>
      <c r="ET347" s="13"/>
      <c r="EU347" s="14"/>
      <c r="EV347" s="15"/>
      <c r="EW347" s="13"/>
      <c r="EX347" s="14"/>
      <c r="EY347" s="15"/>
      <c r="EZ347" s="13"/>
      <c r="FA347" s="14"/>
      <c r="FB347" s="15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69"/>
      <c r="JJ347" s="12"/>
      <c r="JK347" s="12"/>
      <c r="JL347" s="12"/>
      <c r="JM347" s="169"/>
      <c r="JN347" s="12"/>
      <c r="JO347" s="169"/>
      <c r="JP347" s="12"/>
      <c r="JQ347" s="169"/>
      <c r="JR347" s="12"/>
      <c r="JS347" s="169"/>
      <c r="JT347" s="12"/>
      <c r="JU347" s="169"/>
      <c r="JV347" s="12"/>
      <c r="JW347" s="12"/>
      <c r="JX347" s="12"/>
      <c r="JY347" s="12"/>
      <c r="JZ347" s="12"/>
      <c r="KA347" s="12"/>
      <c r="KB347" s="12"/>
      <c r="KC347" s="12"/>
      <c r="KD347" s="12"/>
      <c r="KE347" s="12"/>
      <c r="KF347" s="12"/>
      <c r="KG347" s="12"/>
      <c r="KH347" s="12"/>
      <c r="KI347" s="12"/>
      <c r="KJ347" s="12"/>
      <c r="KK347" s="12"/>
      <c r="KL347" s="12"/>
      <c r="KM347" s="12"/>
      <c r="KN347" s="12"/>
      <c r="KO347" s="12"/>
      <c r="KP347" s="12"/>
      <c r="KQ347" s="12"/>
      <c r="KR347" s="12"/>
      <c r="KS347" s="12"/>
      <c r="KT347" s="12"/>
      <c r="KU347" s="12"/>
      <c r="KV347" s="12"/>
      <c r="KW347" s="12"/>
      <c r="KX347" s="12"/>
      <c r="KY347" s="12"/>
      <c r="KZ347" s="12"/>
      <c r="LA347" s="12"/>
      <c r="LB347" s="12"/>
      <c r="LC347" s="12"/>
      <c r="LD347" s="12"/>
      <c r="LE347" s="12"/>
      <c r="LF347" s="12"/>
      <c r="LG347" s="12"/>
      <c r="LH347" s="12"/>
      <c r="LI347" s="12"/>
      <c r="LJ347" s="12"/>
      <c r="LK347" s="12"/>
      <c r="LL347" s="12"/>
      <c r="LM347" s="12"/>
      <c r="LN347" s="12"/>
      <c r="LO347" s="12"/>
      <c r="LP347" s="12"/>
      <c r="LQ347" s="12"/>
      <c r="LR347" s="12"/>
      <c r="LS347" s="12"/>
      <c r="LT347" s="12"/>
      <c r="LU347" s="12"/>
      <c r="LV347" s="12"/>
      <c r="LW347" s="12"/>
      <c r="LX347" s="12"/>
      <c r="LY347" s="12"/>
      <c r="LZ347" s="12"/>
      <c r="MA347" s="12"/>
      <c r="MB347" s="12"/>
      <c r="MC347" s="12"/>
      <c r="MD347" s="12"/>
      <c r="ME347" s="12"/>
      <c r="MF347" s="12"/>
      <c r="MG347" s="12"/>
      <c r="MH347" s="12"/>
      <c r="MI347" s="12"/>
      <c r="MJ347" s="12"/>
      <c r="MK347" s="12"/>
      <c r="ML347" s="12"/>
      <c r="MM347" s="12"/>
      <c r="MN347" s="12"/>
      <c r="MO347" s="12"/>
      <c r="MP347" s="12"/>
      <c r="MQ347" s="12"/>
      <c r="MR347" s="12"/>
      <c r="MS347" s="12"/>
      <c r="MT347" s="12"/>
      <c r="MU347" s="12"/>
      <c r="MV347" s="12"/>
      <c r="MW347" s="12"/>
      <c r="MX347" s="12"/>
      <c r="MY347" s="12"/>
      <c r="MZ347" s="12"/>
      <c r="NA347" s="12"/>
      <c r="NB347" s="12"/>
      <c r="NC347" s="12"/>
      <c r="ND347" s="12"/>
      <c r="NE347" s="12"/>
      <c r="NF347" s="12"/>
      <c r="NG347" s="12"/>
      <c r="NH347" s="12"/>
      <c r="NI347" s="12"/>
      <c r="NJ347" s="12"/>
      <c r="NK347" s="12"/>
      <c r="NL347" s="12"/>
      <c r="NM347" s="12"/>
      <c r="NN347" s="12"/>
      <c r="NO347" s="12"/>
      <c r="NP347" s="12"/>
      <c r="NQ347" s="12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69"/>
      <c r="OF347" s="12"/>
      <c r="OG347" s="12"/>
      <c r="OH347" s="12"/>
      <c r="OI347" s="169"/>
      <c r="OJ347" s="12"/>
      <c r="OK347" s="169"/>
      <c r="OL347" s="12"/>
      <c r="OM347" s="169"/>
      <c r="ON347" s="12"/>
      <c r="OO347" s="169"/>
      <c r="OP347" s="12"/>
      <c r="OQ347" s="169"/>
      <c r="OR347" s="12"/>
      <c r="OS347" s="12"/>
      <c r="OT347" s="12"/>
      <c r="OU347" s="33"/>
      <c r="OV347" s="33"/>
      <c r="OW347" s="33"/>
      <c r="OX347" s="33"/>
      <c r="OY347" s="33"/>
      <c r="OZ347" s="33"/>
      <c r="PA347" s="33"/>
      <c r="PB347" s="33"/>
      <c r="PC347" s="33"/>
      <c r="PD347" s="33"/>
      <c r="PE347" s="33"/>
      <c r="PF347" s="33"/>
      <c r="PG347" s="33"/>
      <c r="PH347" s="33"/>
      <c r="PI347" s="33"/>
      <c r="PJ347" s="33"/>
      <c r="PK347" s="33"/>
      <c r="PL347" s="33"/>
    </row>
    <row r="348" spans="1:428">
      <c r="A348" s="2"/>
      <c r="B348" s="2"/>
      <c r="C348" s="2"/>
      <c r="D348" s="2"/>
      <c r="E348" s="3"/>
      <c r="F348" s="4"/>
      <c r="G348" s="5"/>
      <c r="H348" s="6"/>
      <c r="I348" s="7"/>
      <c r="J348" s="45"/>
      <c r="K348" s="48"/>
      <c r="L348" s="8"/>
      <c r="M348" s="9"/>
      <c r="N348" s="4"/>
      <c r="O348" s="8"/>
      <c r="P348" s="9"/>
      <c r="Q348" s="16"/>
      <c r="R348" s="17"/>
      <c r="S348" s="9"/>
      <c r="T348" s="4"/>
      <c r="U348" s="6"/>
      <c r="V348" s="40"/>
      <c r="W348" s="4"/>
      <c r="X348" s="5"/>
      <c r="Y348" s="6"/>
      <c r="Z348" s="4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6"/>
      <c r="BK348" s="10"/>
      <c r="BL348" s="10"/>
      <c r="BM348" s="11"/>
      <c r="BN348" s="7"/>
      <c r="BO348" s="8"/>
      <c r="BP348" s="9"/>
      <c r="BQ348" s="4"/>
      <c r="BR348" s="8"/>
      <c r="BS348" s="9"/>
      <c r="BT348" s="7"/>
      <c r="BU348" s="9"/>
      <c r="BV348" s="76"/>
      <c r="BW348" s="4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6"/>
      <c r="DH348" s="10"/>
      <c r="DI348" s="11"/>
      <c r="DJ348" s="7"/>
      <c r="DK348" s="8"/>
      <c r="DL348" s="9"/>
      <c r="DM348" s="7"/>
      <c r="DN348" s="8"/>
      <c r="DO348" s="18"/>
      <c r="DP348" s="4"/>
      <c r="DQ348" s="5"/>
      <c r="DR348" s="6"/>
      <c r="DS348" s="4"/>
      <c r="DT348" s="5"/>
      <c r="DU348" s="5"/>
      <c r="DV348" s="5"/>
      <c r="DW348" s="6"/>
      <c r="DX348" s="10"/>
      <c r="DY348" s="13"/>
      <c r="DZ348" s="14"/>
      <c r="EA348" s="15"/>
      <c r="EB348" s="13"/>
      <c r="EC348" s="14"/>
      <c r="ED348" s="15"/>
      <c r="EE348" s="13"/>
      <c r="EF348" s="14"/>
      <c r="EG348" s="15"/>
      <c r="EH348" s="13"/>
      <c r="EI348" s="14"/>
      <c r="EJ348" s="15"/>
      <c r="EK348" s="13"/>
      <c r="EL348" s="14"/>
      <c r="EM348" s="15"/>
      <c r="EN348" s="13"/>
      <c r="EO348" s="14"/>
      <c r="EP348" s="15"/>
      <c r="EQ348" s="13"/>
      <c r="ER348" s="14"/>
      <c r="ES348" s="15"/>
      <c r="ET348" s="13"/>
      <c r="EU348" s="14"/>
      <c r="EV348" s="15"/>
      <c r="EW348" s="13"/>
      <c r="EX348" s="14"/>
      <c r="EY348" s="15"/>
      <c r="EZ348" s="13"/>
      <c r="FA348" s="14"/>
      <c r="FB348" s="15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69"/>
      <c r="JJ348" s="12"/>
      <c r="JK348" s="12"/>
      <c r="JL348" s="12"/>
      <c r="JM348" s="169"/>
      <c r="JN348" s="12"/>
      <c r="JO348" s="169"/>
      <c r="JP348" s="12"/>
      <c r="JQ348" s="169"/>
      <c r="JR348" s="12"/>
      <c r="JS348" s="169"/>
      <c r="JT348" s="12"/>
      <c r="JU348" s="169"/>
      <c r="JV348" s="12"/>
      <c r="JW348" s="12"/>
      <c r="JX348" s="12"/>
      <c r="JY348" s="12"/>
      <c r="JZ348" s="12"/>
      <c r="KA348" s="12"/>
      <c r="KB348" s="12"/>
      <c r="KC348" s="12"/>
      <c r="KD348" s="12"/>
      <c r="KE348" s="12"/>
      <c r="KF348" s="12"/>
      <c r="KG348" s="12"/>
      <c r="KH348" s="12"/>
      <c r="KI348" s="12"/>
      <c r="KJ348" s="12"/>
      <c r="KK348" s="12"/>
      <c r="KL348" s="12"/>
      <c r="KM348" s="12"/>
      <c r="KN348" s="12"/>
      <c r="KO348" s="12"/>
      <c r="KP348" s="12"/>
      <c r="KQ348" s="12"/>
      <c r="KR348" s="12"/>
      <c r="KS348" s="12"/>
      <c r="KT348" s="12"/>
      <c r="KU348" s="12"/>
      <c r="KV348" s="12"/>
      <c r="KW348" s="12"/>
      <c r="KX348" s="12"/>
      <c r="KY348" s="12"/>
      <c r="KZ348" s="12"/>
      <c r="LA348" s="12"/>
      <c r="LB348" s="12"/>
      <c r="LC348" s="12"/>
      <c r="LD348" s="12"/>
      <c r="LE348" s="12"/>
      <c r="LF348" s="12"/>
      <c r="LG348" s="12"/>
      <c r="LH348" s="12"/>
      <c r="LI348" s="12"/>
      <c r="LJ348" s="12"/>
      <c r="LK348" s="12"/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/>
      <c r="LW348" s="12"/>
      <c r="LX348" s="12"/>
      <c r="LY348" s="12"/>
      <c r="LZ348" s="12"/>
      <c r="MA348" s="12"/>
      <c r="MB348" s="12"/>
      <c r="MC348" s="12"/>
      <c r="MD348" s="12"/>
      <c r="ME348" s="12"/>
      <c r="MF348" s="12"/>
      <c r="MG348" s="12"/>
      <c r="MH348" s="12"/>
      <c r="MI348" s="12"/>
      <c r="MJ348" s="12"/>
      <c r="MK348" s="12"/>
      <c r="ML348" s="12"/>
      <c r="MM348" s="12"/>
      <c r="MN348" s="12"/>
      <c r="MO348" s="12"/>
      <c r="MP348" s="12"/>
      <c r="MQ348" s="12"/>
      <c r="MR348" s="12"/>
      <c r="MS348" s="12"/>
      <c r="MT348" s="12"/>
      <c r="MU348" s="12"/>
      <c r="MV348" s="12"/>
      <c r="MW348" s="12"/>
      <c r="MX348" s="12"/>
      <c r="MY348" s="12"/>
      <c r="MZ348" s="12"/>
      <c r="NA348" s="12"/>
      <c r="NB348" s="12"/>
      <c r="NC348" s="12"/>
      <c r="ND348" s="12"/>
      <c r="NE348" s="12"/>
      <c r="NF348" s="12"/>
      <c r="NG348" s="12"/>
      <c r="NH348" s="12"/>
      <c r="NI348" s="12"/>
      <c r="NJ348" s="12"/>
      <c r="NK348" s="12"/>
      <c r="NL348" s="12"/>
      <c r="NM348" s="12"/>
      <c r="NN348" s="12"/>
      <c r="NO348" s="12"/>
      <c r="NP348" s="12"/>
      <c r="NQ348" s="12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69"/>
      <c r="OF348" s="12"/>
      <c r="OG348" s="12"/>
      <c r="OH348" s="12"/>
      <c r="OI348" s="169"/>
      <c r="OJ348" s="12"/>
      <c r="OK348" s="169"/>
      <c r="OL348" s="12"/>
      <c r="OM348" s="169"/>
      <c r="ON348" s="12"/>
      <c r="OO348" s="169"/>
      <c r="OP348" s="12"/>
      <c r="OQ348" s="169"/>
      <c r="OR348" s="12"/>
      <c r="OS348" s="12"/>
      <c r="OT348" s="12"/>
      <c r="OU348" s="33"/>
      <c r="OV348" s="33"/>
      <c r="OW348" s="33"/>
      <c r="OX348" s="33"/>
      <c r="OY348" s="33"/>
      <c r="OZ348" s="33"/>
      <c r="PA348" s="33"/>
      <c r="PB348" s="33"/>
      <c r="PC348" s="33"/>
      <c r="PD348" s="33"/>
      <c r="PE348" s="33"/>
      <c r="PF348" s="33"/>
      <c r="PG348" s="33"/>
      <c r="PH348" s="33"/>
      <c r="PI348" s="33"/>
      <c r="PJ348" s="33"/>
      <c r="PK348" s="33"/>
      <c r="PL348" s="33"/>
    </row>
    <row r="349" spans="1:428">
      <c r="A349" s="2"/>
      <c r="B349" s="2"/>
      <c r="C349" s="2"/>
      <c r="D349" s="2"/>
      <c r="E349" s="3"/>
      <c r="F349" s="4"/>
      <c r="G349" s="5"/>
      <c r="H349" s="6"/>
      <c r="I349" s="7"/>
      <c r="J349" s="45"/>
      <c r="K349" s="48"/>
      <c r="L349" s="8"/>
      <c r="M349" s="9"/>
      <c r="N349" s="4"/>
      <c r="O349" s="8"/>
      <c r="P349" s="9"/>
      <c r="Q349" s="16"/>
      <c r="R349" s="17"/>
      <c r="S349" s="9"/>
      <c r="T349" s="4"/>
      <c r="U349" s="6"/>
      <c r="V349" s="40"/>
      <c r="W349" s="4"/>
      <c r="X349" s="5"/>
      <c r="Y349" s="6"/>
      <c r="Z349" s="4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6"/>
      <c r="BK349" s="10"/>
      <c r="BL349" s="10"/>
      <c r="BM349" s="11"/>
      <c r="BN349" s="7"/>
      <c r="BO349" s="8"/>
      <c r="BP349" s="9"/>
      <c r="BQ349" s="4"/>
      <c r="BR349" s="8"/>
      <c r="BS349" s="9"/>
      <c r="BT349" s="7"/>
      <c r="BU349" s="9"/>
      <c r="BV349" s="76"/>
      <c r="BW349" s="4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6"/>
      <c r="DH349" s="10"/>
      <c r="DI349" s="11"/>
      <c r="DJ349" s="7"/>
      <c r="DK349" s="8"/>
      <c r="DL349" s="9"/>
      <c r="DM349" s="7"/>
      <c r="DN349" s="8"/>
      <c r="DO349" s="18"/>
      <c r="DP349" s="4"/>
      <c r="DQ349" s="5"/>
      <c r="DR349" s="6"/>
      <c r="DS349" s="4"/>
      <c r="DT349" s="5"/>
      <c r="DU349" s="5"/>
      <c r="DV349" s="5"/>
      <c r="DW349" s="6"/>
      <c r="DX349" s="10"/>
      <c r="DY349" s="13"/>
      <c r="DZ349" s="14"/>
      <c r="EA349" s="15"/>
      <c r="EB349" s="13"/>
      <c r="EC349" s="14"/>
      <c r="ED349" s="15"/>
      <c r="EE349" s="13"/>
      <c r="EF349" s="14"/>
      <c r="EG349" s="15"/>
      <c r="EH349" s="13"/>
      <c r="EI349" s="14"/>
      <c r="EJ349" s="15"/>
      <c r="EK349" s="13"/>
      <c r="EL349" s="14"/>
      <c r="EM349" s="15"/>
      <c r="EN349" s="13"/>
      <c r="EO349" s="14"/>
      <c r="EP349" s="15"/>
      <c r="EQ349" s="13"/>
      <c r="ER349" s="14"/>
      <c r="ES349" s="15"/>
      <c r="ET349" s="13"/>
      <c r="EU349" s="14"/>
      <c r="EV349" s="15"/>
      <c r="EW349" s="13"/>
      <c r="EX349" s="14"/>
      <c r="EY349" s="15"/>
      <c r="EZ349" s="13"/>
      <c r="FA349" s="14"/>
      <c r="FB349" s="15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69"/>
      <c r="JJ349" s="12"/>
      <c r="JK349" s="12"/>
      <c r="JL349" s="12"/>
      <c r="JM349" s="169"/>
      <c r="JN349" s="12"/>
      <c r="JO349" s="169"/>
      <c r="JP349" s="12"/>
      <c r="JQ349" s="169"/>
      <c r="JR349" s="12"/>
      <c r="JS349" s="169"/>
      <c r="JT349" s="12"/>
      <c r="JU349" s="169"/>
      <c r="JV349" s="12"/>
      <c r="JW349" s="12"/>
      <c r="JX349" s="12"/>
      <c r="JY349" s="12"/>
      <c r="JZ349" s="12"/>
      <c r="KA349" s="12"/>
      <c r="KB349" s="12"/>
      <c r="KC349" s="12"/>
      <c r="KD349" s="12"/>
      <c r="KE349" s="12"/>
      <c r="KF349" s="12"/>
      <c r="KG349" s="12"/>
      <c r="KH349" s="12"/>
      <c r="KI349" s="12"/>
      <c r="KJ349" s="12"/>
      <c r="KK349" s="12"/>
      <c r="KL349" s="12"/>
      <c r="KM349" s="12"/>
      <c r="KN349" s="12"/>
      <c r="KO349" s="12"/>
      <c r="KP349" s="12"/>
      <c r="KQ349" s="12"/>
      <c r="KR349" s="12"/>
      <c r="KS349" s="12"/>
      <c r="KT349" s="12"/>
      <c r="KU349" s="12"/>
      <c r="KV349" s="12"/>
      <c r="KW349" s="12"/>
      <c r="KX349" s="12"/>
      <c r="KY349" s="12"/>
      <c r="KZ349" s="12"/>
      <c r="LA349" s="12"/>
      <c r="LB349" s="12"/>
      <c r="LC349" s="12"/>
      <c r="LD349" s="12"/>
      <c r="LE349" s="12"/>
      <c r="LF349" s="12"/>
      <c r="LG349" s="12"/>
      <c r="LH349" s="12"/>
      <c r="LI349" s="12"/>
      <c r="LJ349" s="12"/>
      <c r="LK349" s="12"/>
      <c r="LL349" s="12"/>
      <c r="LM349" s="12"/>
      <c r="LN349" s="12"/>
      <c r="LO349" s="12"/>
      <c r="LP349" s="12"/>
      <c r="LQ349" s="12"/>
      <c r="LR349" s="12"/>
      <c r="LS349" s="12"/>
      <c r="LT349" s="12"/>
      <c r="LU349" s="12"/>
      <c r="LV349" s="12"/>
      <c r="LW349" s="12"/>
      <c r="LX349" s="12"/>
      <c r="LY349" s="12"/>
      <c r="LZ349" s="12"/>
      <c r="MA349" s="12"/>
      <c r="MB349" s="12"/>
      <c r="MC349" s="12"/>
      <c r="MD349" s="12"/>
      <c r="ME349" s="12"/>
      <c r="MF349" s="12"/>
      <c r="MG349" s="12"/>
      <c r="MH349" s="12"/>
      <c r="MI349" s="12"/>
      <c r="MJ349" s="12"/>
      <c r="MK349" s="12"/>
      <c r="ML349" s="12"/>
      <c r="MM349" s="12"/>
      <c r="MN349" s="12"/>
      <c r="MO349" s="12"/>
      <c r="MP349" s="12"/>
      <c r="MQ349" s="12"/>
      <c r="MR349" s="12"/>
      <c r="MS349" s="12"/>
      <c r="MT349" s="12"/>
      <c r="MU349" s="12"/>
      <c r="MV349" s="12"/>
      <c r="MW349" s="12"/>
      <c r="MX349" s="12"/>
      <c r="MY349" s="12"/>
      <c r="MZ349" s="12"/>
      <c r="NA349" s="12"/>
      <c r="NB349" s="12"/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69"/>
      <c r="OF349" s="12"/>
      <c r="OG349" s="12"/>
      <c r="OH349" s="12"/>
      <c r="OI349" s="169"/>
      <c r="OJ349" s="12"/>
      <c r="OK349" s="169"/>
      <c r="OL349" s="12"/>
      <c r="OM349" s="169"/>
      <c r="ON349" s="12"/>
      <c r="OO349" s="169"/>
      <c r="OP349" s="12"/>
      <c r="OQ349" s="169"/>
      <c r="OR349" s="12"/>
      <c r="OS349" s="12"/>
      <c r="OT349" s="12"/>
      <c r="OU349" s="33"/>
      <c r="OV349" s="33"/>
      <c r="OW349" s="33"/>
      <c r="OX349" s="33"/>
      <c r="OY349" s="33"/>
      <c r="OZ349" s="33"/>
      <c r="PA349" s="33"/>
      <c r="PB349" s="33"/>
      <c r="PC349" s="33"/>
      <c r="PD349" s="33"/>
      <c r="PE349" s="33"/>
      <c r="PF349" s="33"/>
      <c r="PG349" s="33"/>
      <c r="PH349" s="33"/>
      <c r="PI349" s="33"/>
      <c r="PJ349" s="33"/>
      <c r="PK349" s="33"/>
      <c r="PL349" s="33"/>
    </row>
    <row r="350" spans="1:428">
      <c r="A350" s="2"/>
      <c r="B350" s="2"/>
      <c r="C350" s="2"/>
      <c r="D350" s="2"/>
      <c r="E350" s="3"/>
      <c r="F350" s="4"/>
      <c r="G350" s="5"/>
      <c r="H350" s="6"/>
      <c r="I350" s="7"/>
      <c r="J350" s="45"/>
      <c r="K350" s="48"/>
      <c r="L350" s="8"/>
      <c r="M350" s="9"/>
      <c r="N350" s="4"/>
      <c r="O350" s="8"/>
      <c r="P350" s="9"/>
      <c r="Q350" s="16"/>
      <c r="R350" s="17"/>
      <c r="S350" s="9"/>
      <c r="T350" s="4"/>
      <c r="U350" s="6"/>
      <c r="V350" s="40"/>
      <c r="W350" s="4"/>
      <c r="X350" s="5"/>
      <c r="Y350" s="6"/>
      <c r="Z350" s="4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6"/>
      <c r="BK350" s="10"/>
      <c r="BL350" s="10"/>
      <c r="BM350" s="11"/>
      <c r="BN350" s="7"/>
      <c r="BO350" s="8"/>
      <c r="BP350" s="9"/>
      <c r="BQ350" s="4"/>
      <c r="BR350" s="8"/>
      <c r="BS350" s="9"/>
      <c r="BT350" s="7"/>
      <c r="BU350" s="9"/>
      <c r="BV350" s="76"/>
      <c r="BW350" s="4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6"/>
      <c r="DH350" s="10"/>
      <c r="DI350" s="11"/>
      <c r="DJ350" s="7"/>
      <c r="DK350" s="8"/>
      <c r="DL350" s="9"/>
      <c r="DM350" s="7"/>
      <c r="DN350" s="8"/>
      <c r="DO350" s="18"/>
      <c r="DP350" s="4"/>
      <c r="DQ350" s="5"/>
      <c r="DR350" s="6"/>
      <c r="DS350" s="4"/>
      <c r="DT350" s="5"/>
      <c r="DU350" s="5"/>
      <c r="DV350" s="5"/>
      <c r="DW350" s="6"/>
      <c r="DX350" s="10"/>
      <c r="DY350" s="13"/>
      <c r="DZ350" s="14"/>
      <c r="EA350" s="15"/>
      <c r="EB350" s="13"/>
      <c r="EC350" s="14"/>
      <c r="ED350" s="15"/>
      <c r="EE350" s="13"/>
      <c r="EF350" s="14"/>
      <c r="EG350" s="15"/>
      <c r="EH350" s="13"/>
      <c r="EI350" s="14"/>
      <c r="EJ350" s="15"/>
      <c r="EK350" s="13"/>
      <c r="EL350" s="14"/>
      <c r="EM350" s="15"/>
      <c r="EN350" s="13"/>
      <c r="EO350" s="14"/>
      <c r="EP350" s="15"/>
      <c r="EQ350" s="13"/>
      <c r="ER350" s="14"/>
      <c r="ES350" s="15"/>
      <c r="ET350" s="13"/>
      <c r="EU350" s="14"/>
      <c r="EV350" s="15"/>
      <c r="EW350" s="13"/>
      <c r="EX350" s="14"/>
      <c r="EY350" s="15"/>
      <c r="EZ350" s="13"/>
      <c r="FA350" s="14"/>
      <c r="FB350" s="15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69"/>
      <c r="JJ350" s="12"/>
      <c r="JK350" s="12"/>
      <c r="JL350" s="12"/>
      <c r="JM350" s="169"/>
      <c r="JN350" s="12"/>
      <c r="JO350" s="169"/>
      <c r="JP350" s="12"/>
      <c r="JQ350" s="169"/>
      <c r="JR350" s="12"/>
      <c r="JS350" s="169"/>
      <c r="JT350" s="12"/>
      <c r="JU350" s="169"/>
      <c r="JV350" s="12"/>
      <c r="JW350" s="12"/>
      <c r="JX350" s="12"/>
      <c r="JY350" s="12"/>
      <c r="JZ350" s="12"/>
      <c r="KA350" s="12"/>
      <c r="KB350" s="12"/>
      <c r="KC350" s="12"/>
      <c r="KD350" s="12"/>
      <c r="KE350" s="12"/>
      <c r="KF350" s="12"/>
      <c r="KG350" s="12"/>
      <c r="KH350" s="12"/>
      <c r="KI350" s="12"/>
      <c r="KJ350" s="12"/>
      <c r="KK350" s="12"/>
      <c r="KL350" s="12"/>
      <c r="KM350" s="12"/>
      <c r="KN350" s="12"/>
      <c r="KO350" s="12"/>
      <c r="KP350" s="12"/>
      <c r="KQ350" s="12"/>
      <c r="KR350" s="12"/>
      <c r="KS350" s="12"/>
      <c r="KT350" s="12"/>
      <c r="KU350" s="12"/>
      <c r="KV350" s="12"/>
      <c r="KW350" s="12"/>
      <c r="KX350" s="12"/>
      <c r="KY350" s="12"/>
      <c r="KZ350" s="12"/>
      <c r="LA350" s="12"/>
      <c r="LB350" s="12"/>
      <c r="LC350" s="12"/>
      <c r="LD350" s="12"/>
      <c r="LE350" s="12"/>
      <c r="LF350" s="12"/>
      <c r="LG350" s="12"/>
      <c r="LH350" s="12"/>
      <c r="LI350" s="12"/>
      <c r="LJ350" s="12"/>
      <c r="LK350" s="12"/>
      <c r="LL350" s="12"/>
      <c r="LM350" s="12"/>
      <c r="LN350" s="12"/>
      <c r="LO350" s="12"/>
      <c r="LP350" s="12"/>
      <c r="LQ350" s="12"/>
      <c r="LR350" s="12"/>
      <c r="LS350" s="12"/>
      <c r="LT350" s="12"/>
      <c r="LU350" s="12"/>
      <c r="LV350" s="12"/>
      <c r="LW350" s="12"/>
      <c r="LX350" s="12"/>
      <c r="LY350" s="12"/>
      <c r="LZ350" s="12"/>
      <c r="MA350" s="12"/>
      <c r="MB350" s="12"/>
      <c r="MC350" s="12"/>
      <c r="MD350" s="12"/>
      <c r="ME350" s="12"/>
      <c r="MF350" s="12"/>
      <c r="MG350" s="12"/>
      <c r="MH350" s="12"/>
      <c r="MI350" s="12"/>
      <c r="MJ350" s="12"/>
      <c r="MK350" s="12"/>
      <c r="ML350" s="12"/>
      <c r="MM350" s="12"/>
      <c r="MN350" s="12"/>
      <c r="MO350" s="12"/>
      <c r="MP350" s="12"/>
      <c r="MQ350" s="12"/>
      <c r="MR350" s="12"/>
      <c r="MS350" s="12"/>
      <c r="MT350" s="12"/>
      <c r="MU350" s="12"/>
      <c r="MV350" s="12"/>
      <c r="MW350" s="12"/>
      <c r="MX350" s="12"/>
      <c r="MY350" s="12"/>
      <c r="MZ350" s="12"/>
      <c r="NA350" s="12"/>
      <c r="NB350" s="12"/>
      <c r="NC350" s="12"/>
      <c r="ND350" s="12"/>
      <c r="NE350" s="12"/>
      <c r="NF350" s="12"/>
      <c r="NG350" s="12"/>
      <c r="NH350" s="12"/>
      <c r="NI350" s="12"/>
      <c r="NJ350" s="12"/>
      <c r="NK350" s="12"/>
      <c r="NL350" s="12"/>
      <c r="NM350" s="12"/>
      <c r="NN350" s="12"/>
      <c r="NO350" s="12"/>
      <c r="NP350" s="12"/>
      <c r="NQ350" s="12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69"/>
      <c r="OF350" s="12"/>
      <c r="OG350" s="12"/>
      <c r="OH350" s="12"/>
      <c r="OI350" s="169"/>
      <c r="OJ350" s="12"/>
      <c r="OK350" s="169"/>
      <c r="OL350" s="12"/>
      <c r="OM350" s="169"/>
      <c r="ON350" s="12"/>
      <c r="OO350" s="169"/>
      <c r="OP350" s="12"/>
      <c r="OQ350" s="169"/>
      <c r="OR350" s="12"/>
      <c r="OS350" s="12"/>
      <c r="OT350" s="12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</row>
    <row r="351" spans="1:428">
      <c r="A351" s="2"/>
      <c r="B351" s="2"/>
      <c r="C351" s="2"/>
      <c r="D351" s="2"/>
      <c r="E351" s="3"/>
      <c r="F351" s="4"/>
      <c r="G351" s="5"/>
      <c r="H351" s="6"/>
      <c r="I351" s="7"/>
      <c r="J351" s="45"/>
      <c r="K351" s="48"/>
      <c r="L351" s="8"/>
      <c r="M351" s="9"/>
      <c r="N351" s="4"/>
      <c r="O351" s="8"/>
      <c r="P351" s="9"/>
      <c r="Q351" s="16"/>
      <c r="R351" s="17"/>
      <c r="S351" s="9"/>
      <c r="T351" s="4"/>
      <c r="U351" s="6"/>
      <c r="V351" s="40"/>
      <c r="W351" s="4"/>
      <c r="X351" s="5"/>
      <c r="Y351" s="6"/>
      <c r="Z351" s="4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6"/>
      <c r="BK351" s="10"/>
      <c r="BL351" s="10"/>
      <c r="BM351" s="11"/>
      <c r="BN351" s="7"/>
      <c r="BO351" s="8"/>
      <c r="BP351" s="9"/>
      <c r="BQ351" s="4"/>
      <c r="BR351" s="8"/>
      <c r="BS351" s="9"/>
      <c r="BT351" s="7"/>
      <c r="BU351" s="9"/>
      <c r="BV351" s="76"/>
      <c r="BW351" s="4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6"/>
      <c r="DH351" s="10"/>
      <c r="DI351" s="11"/>
      <c r="DJ351" s="7"/>
      <c r="DK351" s="8"/>
      <c r="DL351" s="9"/>
      <c r="DM351" s="7"/>
      <c r="DN351" s="8"/>
      <c r="DO351" s="18"/>
      <c r="DP351" s="4"/>
      <c r="DQ351" s="5"/>
      <c r="DR351" s="6"/>
      <c r="DS351" s="4"/>
      <c r="DT351" s="5"/>
      <c r="DU351" s="5"/>
      <c r="DV351" s="5"/>
      <c r="DW351" s="6"/>
      <c r="DX351" s="10"/>
      <c r="DY351" s="13"/>
      <c r="DZ351" s="14"/>
      <c r="EA351" s="15"/>
      <c r="EB351" s="13"/>
      <c r="EC351" s="14"/>
      <c r="ED351" s="15"/>
      <c r="EE351" s="13"/>
      <c r="EF351" s="14"/>
      <c r="EG351" s="15"/>
      <c r="EH351" s="13"/>
      <c r="EI351" s="14"/>
      <c r="EJ351" s="15"/>
      <c r="EK351" s="13"/>
      <c r="EL351" s="14"/>
      <c r="EM351" s="15"/>
      <c r="EN351" s="13"/>
      <c r="EO351" s="14"/>
      <c r="EP351" s="15"/>
      <c r="EQ351" s="13"/>
      <c r="ER351" s="14"/>
      <c r="ES351" s="15"/>
      <c r="ET351" s="13"/>
      <c r="EU351" s="14"/>
      <c r="EV351" s="15"/>
      <c r="EW351" s="13"/>
      <c r="EX351" s="14"/>
      <c r="EY351" s="15"/>
      <c r="EZ351" s="13"/>
      <c r="FA351" s="14"/>
      <c r="FB351" s="15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69"/>
      <c r="JJ351" s="12"/>
      <c r="JK351" s="12"/>
      <c r="JL351" s="12"/>
      <c r="JM351" s="169"/>
      <c r="JN351" s="12"/>
      <c r="JO351" s="169"/>
      <c r="JP351" s="12"/>
      <c r="JQ351" s="169"/>
      <c r="JR351" s="12"/>
      <c r="JS351" s="169"/>
      <c r="JT351" s="12"/>
      <c r="JU351" s="169"/>
      <c r="JV351" s="12"/>
      <c r="JW351" s="12"/>
      <c r="JX351" s="12"/>
      <c r="JY351" s="12"/>
      <c r="JZ351" s="12"/>
      <c r="KA351" s="12"/>
      <c r="KB351" s="12"/>
      <c r="KC351" s="12"/>
      <c r="KD351" s="12"/>
      <c r="KE351" s="12"/>
      <c r="KF351" s="12"/>
      <c r="KG351" s="12"/>
      <c r="KH351" s="12"/>
      <c r="KI351" s="12"/>
      <c r="KJ351" s="12"/>
      <c r="KK351" s="12"/>
      <c r="KL351" s="12"/>
      <c r="KM351" s="12"/>
      <c r="KN351" s="12"/>
      <c r="KO351" s="12"/>
      <c r="KP351" s="12"/>
      <c r="KQ351" s="12"/>
      <c r="KR351" s="12"/>
      <c r="KS351" s="12"/>
      <c r="KT351" s="12"/>
      <c r="KU351" s="12"/>
      <c r="KV351" s="12"/>
      <c r="KW351" s="12"/>
      <c r="KX351" s="12"/>
      <c r="KY351" s="12"/>
      <c r="KZ351" s="12"/>
      <c r="LA351" s="12"/>
      <c r="LB351" s="12"/>
      <c r="LC351" s="12"/>
      <c r="LD351" s="12"/>
      <c r="LE351" s="12"/>
      <c r="LF351" s="12"/>
      <c r="LG351" s="12"/>
      <c r="LH351" s="12"/>
      <c r="LI351" s="12"/>
      <c r="LJ351" s="12"/>
      <c r="LK351" s="12"/>
      <c r="LL351" s="12"/>
      <c r="LM351" s="12"/>
      <c r="LN351" s="12"/>
      <c r="LO351" s="12"/>
      <c r="LP351" s="12"/>
      <c r="LQ351" s="12"/>
      <c r="LR351" s="12"/>
      <c r="LS351" s="12"/>
      <c r="LT351" s="12"/>
      <c r="LU351" s="12"/>
      <c r="LV351" s="12"/>
      <c r="LW351" s="12"/>
      <c r="LX351" s="12"/>
      <c r="LY351" s="12"/>
      <c r="LZ351" s="12"/>
      <c r="MA351" s="12"/>
      <c r="MB351" s="12"/>
      <c r="MC351" s="12"/>
      <c r="MD351" s="12"/>
      <c r="ME351" s="12"/>
      <c r="MF351" s="12"/>
      <c r="MG351" s="12"/>
      <c r="MH351" s="12"/>
      <c r="MI351" s="12"/>
      <c r="MJ351" s="12"/>
      <c r="MK351" s="12"/>
      <c r="ML351" s="12"/>
      <c r="MM351" s="12"/>
      <c r="MN351" s="12"/>
      <c r="MO351" s="12"/>
      <c r="MP351" s="12"/>
      <c r="MQ351" s="12"/>
      <c r="MR351" s="12"/>
      <c r="MS351" s="12"/>
      <c r="MT351" s="12"/>
      <c r="MU351" s="12"/>
      <c r="MV351" s="12"/>
      <c r="MW351" s="12"/>
      <c r="MX351" s="12"/>
      <c r="MY351" s="12"/>
      <c r="MZ351" s="12"/>
      <c r="NA351" s="12"/>
      <c r="NB351" s="12"/>
      <c r="NC351" s="12"/>
      <c r="ND351" s="12"/>
      <c r="NE351" s="12"/>
      <c r="NF351" s="12"/>
      <c r="NG351" s="12"/>
      <c r="NH351" s="12"/>
      <c r="NI351" s="12"/>
      <c r="NJ351" s="12"/>
      <c r="NK351" s="12"/>
      <c r="NL351" s="12"/>
      <c r="NM351" s="12"/>
      <c r="NN351" s="12"/>
      <c r="NO351" s="12"/>
      <c r="NP351" s="12"/>
      <c r="NQ351" s="12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69"/>
      <c r="OF351" s="12"/>
      <c r="OG351" s="12"/>
      <c r="OH351" s="12"/>
      <c r="OI351" s="169"/>
      <c r="OJ351" s="12"/>
      <c r="OK351" s="169"/>
      <c r="OL351" s="12"/>
      <c r="OM351" s="169"/>
      <c r="ON351" s="12"/>
      <c r="OO351" s="169"/>
      <c r="OP351" s="12"/>
      <c r="OQ351" s="169"/>
      <c r="OR351" s="12"/>
      <c r="OS351" s="12"/>
      <c r="OT351" s="12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</row>
    <row r="352" spans="1:428">
      <c r="A352" s="2"/>
      <c r="B352" s="2"/>
      <c r="C352" s="2"/>
      <c r="D352" s="2"/>
      <c r="E352" s="3"/>
      <c r="F352" s="4"/>
      <c r="G352" s="5"/>
      <c r="H352" s="6"/>
      <c r="I352" s="7"/>
      <c r="J352" s="45"/>
      <c r="K352" s="48"/>
      <c r="L352" s="8"/>
      <c r="M352" s="9"/>
      <c r="N352" s="4"/>
      <c r="O352" s="8"/>
      <c r="P352" s="9"/>
      <c r="Q352" s="16"/>
      <c r="R352" s="17"/>
      <c r="S352" s="9"/>
      <c r="T352" s="4"/>
      <c r="U352" s="6"/>
      <c r="V352" s="40"/>
      <c r="W352" s="4"/>
      <c r="X352" s="5"/>
      <c r="Y352" s="6"/>
      <c r="Z352" s="4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6"/>
      <c r="BK352" s="10"/>
      <c r="BL352" s="10"/>
      <c r="BM352" s="11"/>
      <c r="BN352" s="7"/>
      <c r="BO352" s="8"/>
      <c r="BP352" s="9"/>
      <c r="BQ352" s="4"/>
      <c r="BR352" s="8"/>
      <c r="BS352" s="9"/>
      <c r="BT352" s="7"/>
      <c r="BU352" s="9"/>
      <c r="BV352" s="76"/>
      <c r="BW352" s="4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6"/>
      <c r="DH352" s="10"/>
      <c r="DI352" s="11"/>
      <c r="DJ352" s="7"/>
      <c r="DK352" s="8"/>
      <c r="DL352" s="9"/>
      <c r="DM352" s="7"/>
      <c r="DN352" s="8"/>
      <c r="DO352" s="18"/>
      <c r="DP352" s="4"/>
      <c r="DQ352" s="5"/>
      <c r="DR352" s="6"/>
      <c r="DS352" s="4"/>
      <c r="DT352" s="5"/>
      <c r="DU352" s="5"/>
      <c r="DV352" s="5"/>
      <c r="DW352" s="6"/>
      <c r="DX352" s="10"/>
      <c r="DY352" s="13"/>
      <c r="DZ352" s="14"/>
      <c r="EA352" s="15"/>
      <c r="EB352" s="13"/>
      <c r="EC352" s="14"/>
      <c r="ED352" s="15"/>
      <c r="EE352" s="13"/>
      <c r="EF352" s="14"/>
      <c r="EG352" s="15"/>
      <c r="EH352" s="13"/>
      <c r="EI352" s="14"/>
      <c r="EJ352" s="15"/>
      <c r="EK352" s="13"/>
      <c r="EL352" s="14"/>
      <c r="EM352" s="15"/>
      <c r="EN352" s="13"/>
      <c r="EO352" s="14"/>
      <c r="EP352" s="15"/>
      <c r="EQ352" s="13"/>
      <c r="ER352" s="14"/>
      <c r="ES352" s="15"/>
      <c r="ET352" s="13"/>
      <c r="EU352" s="14"/>
      <c r="EV352" s="15"/>
      <c r="EW352" s="13"/>
      <c r="EX352" s="14"/>
      <c r="EY352" s="15"/>
      <c r="EZ352" s="13"/>
      <c r="FA352" s="14"/>
      <c r="FB352" s="15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69"/>
      <c r="JJ352" s="12"/>
      <c r="JK352" s="12"/>
      <c r="JL352" s="12"/>
      <c r="JM352" s="169"/>
      <c r="JN352" s="12"/>
      <c r="JO352" s="169"/>
      <c r="JP352" s="12"/>
      <c r="JQ352" s="169"/>
      <c r="JR352" s="12"/>
      <c r="JS352" s="169"/>
      <c r="JT352" s="12"/>
      <c r="JU352" s="169"/>
      <c r="JV352" s="12"/>
      <c r="JW352" s="12"/>
      <c r="JX352" s="12"/>
      <c r="JY352" s="12"/>
      <c r="JZ352" s="12"/>
      <c r="KA352" s="12"/>
      <c r="KB352" s="12"/>
      <c r="KC352" s="12"/>
      <c r="KD352" s="12"/>
      <c r="KE352" s="12"/>
      <c r="KF352" s="12"/>
      <c r="KG352" s="12"/>
      <c r="KH352" s="12"/>
      <c r="KI352" s="12"/>
      <c r="KJ352" s="12"/>
      <c r="KK352" s="12"/>
      <c r="KL352" s="12"/>
      <c r="KM352" s="12"/>
      <c r="KN352" s="12"/>
      <c r="KO352" s="12"/>
      <c r="KP352" s="12"/>
      <c r="KQ352" s="12"/>
      <c r="KR352" s="12"/>
      <c r="KS352" s="12"/>
      <c r="KT352" s="12"/>
      <c r="KU352" s="12"/>
      <c r="KV352" s="12"/>
      <c r="KW352" s="12"/>
      <c r="KX352" s="12"/>
      <c r="KY352" s="12"/>
      <c r="KZ352" s="12"/>
      <c r="LA352" s="12"/>
      <c r="LB352" s="12"/>
      <c r="LC352" s="12"/>
      <c r="LD352" s="12"/>
      <c r="LE352" s="12"/>
      <c r="LF352" s="12"/>
      <c r="LG352" s="12"/>
      <c r="LH352" s="12"/>
      <c r="LI352" s="12"/>
      <c r="LJ352" s="12"/>
      <c r="LK352" s="12"/>
      <c r="LL352" s="12"/>
      <c r="LM352" s="12"/>
      <c r="LN352" s="12"/>
      <c r="LO352" s="12"/>
      <c r="LP352" s="12"/>
      <c r="LQ352" s="12"/>
      <c r="LR352" s="12"/>
      <c r="LS352" s="12"/>
      <c r="LT352" s="12"/>
      <c r="LU352" s="12"/>
      <c r="LV352" s="12"/>
      <c r="LW352" s="12"/>
      <c r="LX352" s="12"/>
      <c r="LY352" s="12"/>
      <c r="LZ352" s="12"/>
      <c r="MA352" s="12"/>
      <c r="MB352" s="12"/>
      <c r="MC352" s="12"/>
      <c r="MD352" s="12"/>
      <c r="ME352" s="12"/>
      <c r="MF352" s="12"/>
      <c r="MG352" s="12"/>
      <c r="MH352" s="12"/>
      <c r="MI352" s="12"/>
      <c r="MJ352" s="12"/>
      <c r="MK352" s="12"/>
      <c r="ML352" s="12"/>
      <c r="MM352" s="12"/>
      <c r="MN352" s="12"/>
      <c r="MO352" s="12"/>
      <c r="MP352" s="12"/>
      <c r="MQ352" s="12"/>
      <c r="MR352" s="12"/>
      <c r="MS352" s="12"/>
      <c r="MT352" s="12"/>
      <c r="MU352" s="12"/>
      <c r="MV352" s="12"/>
      <c r="MW352" s="12"/>
      <c r="MX352" s="12"/>
      <c r="MY352" s="12"/>
      <c r="MZ352" s="12"/>
      <c r="NA352" s="12"/>
      <c r="NB352" s="12"/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69"/>
      <c r="OF352" s="12"/>
      <c r="OG352" s="12"/>
      <c r="OH352" s="12"/>
      <c r="OI352" s="169"/>
      <c r="OJ352" s="12"/>
      <c r="OK352" s="169"/>
      <c r="OL352" s="12"/>
      <c r="OM352" s="169"/>
      <c r="ON352" s="12"/>
      <c r="OO352" s="169"/>
      <c r="OP352" s="12"/>
      <c r="OQ352" s="169"/>
      <c r="OR352" s="12"/>
      <c r="OS352" s="12"/>
      <c r="OT352" s="12"/>
      <c r="OU352" s="33"/>
      <c r="OV352" s="33"/>
      <c r="OW352" s="33"/>
      <c r="OX352" s="33"/>
      <c r="OY352" s="33"/>
      <c r="OZ352" s="33"/>
      <c r="PA352" s="33"/>
      <c r="PB352" s="33"/>
      <c r="PC352" s="33"/>
      <c r="PD352" s="33"/>
      <c r="PE352" s="33"/>
      <c r="PF352" s="33"/>
      <c r="PG352" s="33"/>
      <c r="PH352" s="33"/>
      <c r="PI352" s="33"/>
      <c r="PJ352" s="33"/>
      <c r="PK352" s="33"/>
      <c r="PL352" s="33"/>
    </row>
    <row r="353" spans="1:428">
      <c r="A353" s="2"/>
      <c r="B353" s="2"/>
      <c r="C353" s="2"/>
      <c r="D353" s="2"/>
      <c r="E353" s="3"/>
      <c r="F353" s="4"/>
      <c r="G353" s="5"/>
      <c r="H353" s="6"/>
      <c r="I353" s="7"/>
      <c r="J353" s="45"/>
      <c r="K353" s="48"/>
      <c r="L353" s="8"/>
      <c r="M353" s="9"/>
      <c r="N353" s="4"/>
      <c r="O353" s="8"/>
      <c r="P353" s="9"/>
      <c r="Q353" s="16"/>
      <c r="R353" s="17"/>
      <c r="S353" s="9"/>
      <c r="T353" s="4"/>
      <c r="U353" s="6"/>
      <c r="V353" s="40"/>
      <c r="W353" s="4"/>
      <c r="X353" s="5"/>
      <c r="Y353" s="6"/>
      <c r="Z353" s="4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6"/>
      <c r="BK353" s="10"/>
      <c r="BL353" s="10"/>
      <c r="BM353" s="11"/>
      <c r="BN353" s="7"/>
      <c r="BO353" s="8"/>
      <c r="BP353" s="9"/>
      <c r="BQ353" s="4"/>
      <c r="BR353" s="8"/>
      <c r="BS353" s="9"/>
      <c r="BT353" s="7"/>
      <c r="BU353" s="9"/>
      <c r="BV353" s="76"/>
      <c r="BW353" s="4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6"/>
      <c r="DH353" s="10"/>
      <c r="DI353" s="11"/>
      <c r="DJ353" s="7"/>
      <c r="DK353" s="8"/>
      <c r="DL353" s="9"/>
      <c r="DM353" s="7"/>
      <c r="DN353" s="8"/>
      <c r="DO353" s="18"/>
      <c r="DP353" s="4"/>
      <c r="DQ353" s="5"/>
      <c r="DR353" s="6"/>
      <c r="DS353" s="4"/>
      <c r="DT353" s="5"/>
      <c r="DU353" s="5"/>
      <c r="DV353" s="5"/>
      <c r="DW353" s="6"/>
      <c r="DX353" s="10"/>
      <c r="DY353" s="13"/>
      <c r="DZ353" s="14"/>
      <c r="EA353" s="15"/>
      <c r="EB353" s="13"/>
      <c r="EC353" s="14"/>
      <c r="ED353" s="15"/>
      <c r="EE353" s="13"/>
      <c r="EF353" s="14"/>
      <c r="EG353" s="15"/>
      <c r="EH353" s="13"/>
      <c r="EI353" s="14"/>
      <c r="EJ353" s="15"/>
      <c r="EK353" s="13"/>
      <c r="EL353" s="14"/>
      <c r="EM353" s="15"/>
      <c r="EN353" s="13"/>
      <c r="EO353" s="14"/>
      <c r="EP353" s="15"/>
      <c r="EQ353" s="13"/>
      <c r="ER353" s="14"/>
      <c r="ES353" s="15"/>
      <c r="ET353" s="13"/>
      <c r="EU353" s="14"/>
      <c r="EV353" s="15"/>
      <c r="EW353" s="13"/>
      <c r="EX353" s="14"/>
      <c r="EY353" s="15"/>
      <c r="EZ353" s="13"/>
      <c r="FA353" s="14"/>
      <c r="FB353" s="15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69"/>
      <c r="JJ353" s="12"/>
      <c r="JK353" s="12"/>
      <c r="JL353" s="12"/>
      <c r="JM353" s="169"/>
      <c r="JN353" s="12"/>
      <c r="JO353" s="169"/>
      <c r="JP353" s="12"/>
      <c r="JQ353" s="169"/>
      <c r="JR353" s="12"/>
      <c r="JS353" s="169"/>
      <c r="JT353" s="12"/>
      <c r="JU353" s="169"/>
      <c r="JV353" s="12"/>
      <c r="JW353" s="12"/>
      <c r="JX353" s="12"/>
      <c r="JY353" s="12"/>
      <c r="JZ353" s="12"/>
      <c r="KA353" s="12"/>
      <c r="KB353" s="12"/>
      <c r="KC353" s="12"/>
      <c r="KD353" s="12"/>
      <c r="KE353" s="12"/>
      <c r="KF353" s="12"/>
      <c r="KG353" s="12"/>
      <c r="KH353" s="12"/>
      <c r="KI353" s="12"/>
      <c r="KJ353" s="12"/>
      <c r="KK353" s="12"/>
      <c r="KL353" s="12"/>
      <c r="KM353" s="12"/>
      <c r="KN353" s="12"/>
      <c r="KO353" s="12"/>
      <c r="KP353" s="12"/>
      <c r="KQ353" s="12"/>
      <c r="KR353" s="12"/>
      <c r="KS353" s="12"/>
      <c r="KT353" s="12"/>
      <c r="KU353" s="12"/>
      <c r="KV353" s="12"/>
      <c r="KW353" s="12"/>
      <c r="KX353" s="12"/>
      <c r="KY353" s="12"/>
      <c r="KZ353" s="12"/>
      <c r="LA353" s="12"/>
      <c r="LB353" s="12"/>
      <c r="LC353" s="12"/>
      <c r="LD353" s="12"/>
      <c r="LE353" s="12"/>
      <c r="LF353" s="12"/>
      <c r="LG353" s="12"/>
      <c r="LH353" s="12"/>
      <c r="LI353" s="12"/>
      <c r="LJ353" s="12"/>
      <c r="LK353" s="12"/>
      <c r="LL353" s="12"/>
      <c r="LM353" s="12"/>
      <c r="LN353" s="12"/>
      <c r="LO353" s="12"/>
      <c r="LP353" s="12"/>
      <c r="LQ353" s="12"/>
      <c r="LR353" s="12"/>
      <c r="LS353" s="12"/>
      <c r="LT353" s="12"/>
      <c r="LU353" s="12"/>
      <c r="LV353" s="12"/>
      <c r="LW353" s="12"/>
      <c r="LX353" s="12"/>
      <c r="LY353" s="12"/>
      <c r="LZ353" s="12"/>
      <c r="MA353" s="12"/>
      <c r="MB353" s="12"/>
      <c r="MC353" s="12"/>
      <c r="MD353" s="12"/>
      <c r="ME353" s="12"/>
      <c r="MF353" s="12"/>
      <c r="MG353" s="12"/>
      <c r="MH353" s="12"/>
      <c r="MI353" s="12"/>
      <c r="MJ353" s="12"/>
      <c r="MK353" s="12"/>
      <c r="ML353" s="12"/>
      <c r="MM353" s="12"/>
      <c r="MN353" s="12"/>
      <c r="MO353" s="12"/>
      <c r="MP353" s="12"/>
      <c r="MQ353" s="12"/>
      <c r="MR353" s="12"/>
      <c r="MS353" s="12"/>
      <c r="MT353" s="12"/>
      <c r="MU353" s="12"/>
      <c r="MV353" s="12"/>
      <c r="MW353" s="12"/>
      <c r="MX353" s="12"/>
      <c r="MY353" s="12"/>
      <c r="MZ353" s="12"/>
      <c r="NA353" s="12"/>
      <c r="NB353" s="12"/>
      <c r="NC353" s="12"/>
      <c r="ND353" s="12"/>
      <c r="NE353" s="12"/>
      <c r="NF353" s="12"/>
      <c r="NG353" s="12"/>
      <c r="NH353" s="12"/>
      <c r="NI353" s="12"/>
      <c r="NJ353" s="12"/>
      <c r="NK353" s="12"/>
      <c r="NL353" s="12"/>
      <c r="NM353" s="12"/>
      <c r="NN353" s="12"/>
      <c r="NO353" s="12"/>
      <c r="NP353" s="12"/>
      <c r="NQ353" s="12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69"/>
      <c r="OF353" s="12"/>
      <c r="OG353" s="12"/>
      <c r="OH353" s="12"/>
      <c r="OI353" s="169"/>
      <c r="OJ353" s="12"/>
      <c r="OK353" s="169"/>
      <c r="OL353" s="12"/>
      <c r="OM353" s="169"/>
      <c r="ON353" s="12"/>
      <c r="OO353" s="169"/>
      <c r="OP353" s="12"/>
      <c r="OQ353" s="169"/>
      <c r="OR353" s="12"/>
      <c r="OS353" s="12"/>
      <c r="OT353" s="12"/>
      <c r="OU353" s="33"/>
      <c r="OV353" s="33"/>
      <c r="OW353" s="33"/>
      <c r="OX353" s="33"/>
      <c r="OY353" s="33"/>
      <c r="OZ353" s="33"/>
      <c r="PA353" s="33"/>
      <c r="PB353" s="33"/>
      <c r="PC353" s="33"/>
      <c r="PD353" s="33"/>
      <c r="PE353" s="33"/>
      <c r="PF353" s="33"/>
      <c r="PG353" s="33"/>
      <c r="PH353" s="33"/>
      <c r="PI353" s="33"/>
      <c r="PJ353" s="33"/>
      <c r="PK353" s="33"/>
      <c r="PL353" s="33"/>
    </row>
    <row r="354" spans="1:428">
      <c r="A354" s="2"/>
      <c r="B354" s="2"/>
      <c r="C354" s="2"/>
      <c r="D354" s="2"/>
      <c r="E354" s="3"/>
      <c r="F354" s="4"/>
      <c r="G354" s="5"/>
      <c r="H354" s="6"/>
      <c r="I354" s="7"/>
      <c r="J354" s="45"/>
      <c r="K354" s="48"/>
      <c r="L354" s="8"/>
      <c r="M354" s="9"/>
      <c r="N354" s="4"/>
      <c r="O354" s="8"/>
      <c r="P354" s="9"/>
      <c r="Q354" s="16"/>
      <c r="R354" s="17"/>
      <c r="S354" s="9"/>
      <c r="T354" s="4"/>
      <c r="U354" s="6"/>
      <c r="V354" s="40"/>
      <c r="W354" s="4"/>
      <c r="X354" s="5"/>
      <c r="Y354" s="6"/>
      <c r="Z354" s="4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6"/>
      <c r="BK354" s="10"/>
      <c r="BL354" s="10"/>
      <c r="BM354" s="11"/>
      <c r="BN354" s="7"/>
      <c r="BO354" s="8"/>
      <c r="BP354" s="9"/>
      <c r="BQ354" s="4"/>
      <c r="BR354" s="8"/>
      <c r="BS354" s="9"/>
      <c r="BT354" s="7"/>
      <c r="BU354" s="9"/>
      <c r="BV354" s="76"/>
      <c r="BW354" s="4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6"/>
      <c r="DH354" s="10"/>
      <c r="DI354" s="11"/>
      <c r="DJ354" s="7"/>
      <c r="DK354" s="8"/>
      <c r="DL354" s="9"/>
      <c r="DM354" s="7"/>
      <c r="DN354" s="8"/>
      <c r="DO354" s="18"/>
      <c r="DP354" s="4"/>
      <c r="DQ354" s="5"/>
      <c r="DR354" s="6"/>
      <c r="DS354" s="4"/>
      <c r="DT354" s="5"/>
      <c r="DU354" s="5"/>
      <c r="DV354" s="5"/>
      <c r="DW354" s="6"/>
      <c r="DX354" s="10"/>
      <c r="DY354" s="13"/>
      <c r="DZ354" s="14"/>
      <c r="EA354" s="15"/>
      <c r="EB354" s="13"/>
      <c r="EC354" s="14"/>
      <c r="ED354" s="15"/>
      <c r="EE354" s="13"/>
      <c r="EF354" s="14"/>
      <c r="EG354" s="15"/>
      <c r="EH354" s="13"/>
      <c r="EI354" s="14"/>
      <c r="EJ354" s="15"/>
      <c r="EK354" s="13"/>
      <c r="EL354" s="14"/>
      <c r="EM354" s="15"/>
      <c r="EN354" s="13"/>
      <c r="EO354" s="14"/>
      <c r="EP354" s="15"/>
      <c r="EQ354" s="13"/>
      <c r="ER354" s="14"/>
      <c r="ES354" s="15"/>
      <c r="ET354" s="13"/>
      <c r="EU354" s="14"/>
      <c r="EV354" s="15"/>
      <c r="EW354" s="13"/>
      <c r="EX354" s="14"/>
      <c r="EY354" s="15"/>
      <c r="EZ354" s="13"/>
      <c r="FA354" s="14"/>
      <c r="FB354" s="15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69"/>
      <c r="JJ354" s="12"/>
      <c r="JK354" s="12"/>
      <c r="JL354" s="12"/>
      <c r="JM354" s="169"/>
      <c r="JN354" s="12"/>
      <c r="JO354" s="169"/>
      <c r="JP354" s="12"/>
      <c r="JQ354" s="169"/>
      <c r="JR354" s="12"/>
      <c r="JS354" s="169"/>
      <c r="JT354" s="12"/>
      <c r="JU354" s="169"/>
      <c r="JV354" s="12"/>
      <c r="JW354" s="12"/>
      <c r="JX354" s="12"/>
      <c r="JY354" s="12"/>
      <c r="JZ354" s="12"/>
      <c r="KA354" s="12"/>
      <c r="KB354" s="12"/>
      <c r="KC354" s="12"/>
      <c r="KD354" s="12"/>
      <c r="KE354" s="12"/>
      <c r="KF354" s="12"/>
      <c r="KG354" s="12"/>
      <c r="KH354" s="12"/>
      <c r="KI354" s="12"/>
      <c r="KJ354" s="12"/>
      <c r="KK354" s="12"/>
      <c r="KL354" s="12"/>
      <c r="KM354" s="12"/>
      <c r="KN354" s="12"/>
      <c r="KO354" s="12"/>
      <c r="KP354" s="12"/>
      <c r="KQ354" s="12"/>
      <c r="KR354" s="12"/>
      <c r="KS354" s="12"/>
      <c r="KT354" s="12"/>
      <c r="KU354" s="12"/>
      <c r="KV354" s="12"/>
      <c r="KW354" s="12"/>
      <c r="KX354" s="12"/>
      <c r="KY354" s="12"/>
      <c r="KZ354" s="12"/>
      <c r="LA354" s="12"/>
      <c r="LB354" s="12"/>
      <c r="LC354" s="12"/>
      <c r="LD354" s="12"/>
      <c r="LE354" s="12"/>
      <c r="LF354" s="12"/>
      <c r="LG354" s="12"/>
      <c r="LH354" s="12"/>
      <c r="LI354" s="12"/>
      <c r="LJ354" s="12"/>
      <c r="LK354" s="12"/>
      <c r="LL354" s="12"/>
      <c r="LM354" s="12"/>
      <c r="LN354" s="12"/>
      <c r="LO354" s="12"/>
      <c r="LP354" s="12"/>
      <c r="LQ354" s="12"/>
      <c r="LR354" s="12"/>
      <c r="LS354" s="12"/>
      <c r="LT354" s="12"/>
      <c r="LU354" s="12"/>
      <c r="LV354" s="12"/>
      <c r="LW354" s="12"/>
      <c r="LX354" s="12"/>
      <c r="LY354" s="12"/>
      <c r="LZ354" s="12"/>
      <c r="MA354" s="12"/>
      <c r="MB354" s="12"/>
      <c r="MC354" s="12"/>
      <c r="MD354" s="12"/>
      <c r="ME354" s="12"/>
      <c r="MF354" s="12"/>
      <c r="MG354" s="12"/>
      <c r="MH354" s="12"/>
      <c r="MI354" s="12"/>
      <c r="MJ354" s="12"/>
      <c r="MK354" s="12"/>
      <c r="ML354" s="12"/>
      <c r="MM354" s="12"/>
      <c r="MN354" s="12"/>
      <c r="MO354" s="12"/>
      <c r="MP354" s="12"/>
      <c r="MQ354" s="12"/>
      <c r="MR354" s="12"/>
      <c r="MS354" s="12"/>
      <c r="MT354" s="12"/>
      <c r="MU354" s="12"/>
      <c r="MV354" s="12"/>
      <c r="MW354" s="12"/>
      <c r="MX354" s="12"/>
      <c r="MY354" s="12"/>
      <c r="MZ354" s="12"/>
      <c r="NA354" s="12"/>
      <c r="NB354" s="12"/>
      <c r="NC354" s="12"/>
      <c r="ND354" s="12"/>
      <c r="NE354" s="12"/>
      <c r="NF354" s="12"/>
      <c r="NG354" s="12"/>
      <c r="NH354" s="12"/>
      <c r="NI354" s="12"/>
      <c r="NJ354" s="12"/>
      <c r="NK354" s="12"/>
      <c r="NL354" s="12"/>
      <c r="NM354" s="12"/>
      <c r="NN354" s="12"/>
      <c r="NO354" s="12"/>
      <c r="NP354" s="12"/>
      <c r="NQ354" s="12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69"/>
      <c r="OF354" s="12"/>
      <c r="OG354" s="12"/>
      <c r="OH354" s="12"/>
      <c r="OI354" s="169"/>
      <c r="OJ354" s="12"/>
      <c r="OK354" s="169"/>
      <c r="OL354" s="12"/>
      <c r="OM354" s="169"/>
      <c r="ON354" s="12"/>
      <c r="OO354" s="169"/>
      <c r="OP354" s="12"/>
      <c r="OQ354" s="169"/>
      <c r="OR354" s="12"/>
      <c r="OS354" s="12"/>
      <c r="OT354" s="12"/>
      <c r="OU354" s="33"/>
      <c r="OV354" s="33"/>
      <c r="OW354" s="33"/>
      <c r="OX354" s="33"/>
      <c r="OY354" s="33"/>
      <c r="OZ354" s="33"/>
      <c r="PA354" s="33"/>
      <c r="PB354" s="33"/>
      <c r="PC354" s="33"/>
      <c r="PD354" s="33"/>
      <c r="PE354" s="33"/>
      <c r="PF354" s="33"/>
      <c r="PG354" s="33"/>
      <c r="PH354" s="33"/>
      <c r="PI354" s="33"/>
      <c r="PJ354" s="33"/>
      <c r="PK354" s="33"/>
      <c r="PL354" s="33"/>
    </row>
    <row r="355" spans="1:428">
      <c r="A355" s="2"/>
      <c r="B355" s="2"/>
      <c r="C355" s="2"/>
      <c r="D355" s="2"/>
      <c r="E355" s="3"/>
      <c r="F355" s="4"/>
      <c r="G355" s="5"/>
      <c r="H355" s="6"/>
      <c r="I355" s="7"/>
      <c r="J355" s="45"/>
      <c r="K355" s="48"/>
      <c r="L355" s="8"/>
      <c r="M355" s="9"/>
      <c r="N355" s="4"/>
      <c r="O355" s="8"/>
      <c r="P355" s="9"/>
      <c r="Q355" s="16"/>
      <c r="R355" s="17"/>
      <c r="S355" s="9"/>
      <c r="T355" s="4"/>
      <c r="U355" s="6"/>
      <c r="V355" s="40"/>
      <c r="W355" s="4"/>
      <c r="X355" s="5"/>
      <c r="Y355" s="6"/>
      <c r="Z355" s="4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6"/>
      <c r="BK355" s="10"/>
      <c r="BL355" s="10"/>
      <c r="BM355" s="11"/>
      <c r="BN355" s="7"/>
      <c r="BO355" s="8"/>
      <c r="BP355" s="9"/>
      <c r="BQ355" s="4"/>
      <c r="BR355" s="8"/>
      <c r="BS355" s="9"/>
      <c r="BT355" s="7"/>
      <c r="BU355" s="9"/>
      <c r="BV355" s="76"/>
      <c r="BW355" s="4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6"/>
      <c r="DH355" s="10"/>
      <c r="DI355" s="11"/>
      <c r="DJ355" s="7"/>
      <c r="DK355" s="8"/>
      <c r="DL355" s="9"/>
      <c r="DM355" s="7"/>
      <c r="DN355" s="8"/>
      <c r="DO355" s="18"/>
      <c r="DP355" s="4"/>
      <c r="DQ355" s="5"/>
      <c r="DR355" s="6"/>
      <c r="DS355" s="4"/>
      <c r="DT355" s="5"/>
      <c r="DU355" s="5"/>
      <c r="DV355" s="5"/>
      <c r="DW355" s="6"/>
      <c r="DX355" s="10"/>
      <c r="DY355" s="13"/>
      <c r="DZ355" s="14"/>
      <c r="EA355" s="15"/>
      <c r="EB355" s="13"/>
      <c r="EC355" s="14"/>
      <c r="ED355" s="15"/>
      <c r="EE355" s="13"/>
      <c r="EF355" s="14"/>
      <c r="EG355" s="15"/>
      <c r="EH355" s="13"/>
      <c r="EI355" s="14"/>
      <c r="EJ355" s="15"/>
      <c r="EK355" s="13"/>
      <c r="EL355" s="14"/>
      <c r="EM355" s="15"/>
      <c r="EN355" s="13"/>
      <c r="EO355" s="14"/>
      <c r="EP355" s="15"/>
      <c r="EQ355" s="13"/>
      <c r="ER355" s="14"/>
      <c r="ES355" s="15"/>
      <c r="ET355" s="13"/>
      <c r="EU355" s="14"/>
      <c r="EV355" s="15"/>
      <c r="EW355" s="13"/>
      <c r="EX355" s="14"/>
      <c r="EY355" s="15"/>
      <c r="EZ355" s="13"/>
      <c r="FA355" s="14"/>
      <c r="FB355" s="15"/>
      <c r="OU355" s="33"/>
      <c r="OV355" s="33"/>
      <c r="OW355" s="33"/>
      <c r="OX355" s="33"/>
      <c r="OY355" s="33"/>
      <c r="OZ355" s="33"/>
      <c r="PA355" s="33"/>
      <c r="PB355" s="33"/>
      <c r="PC355" s="33"/>
      <c r="PD355" s="33"/>
      <c r="PE355" s="33"/>
      <c r="PF355" s="33"/>
      <c r="PG355" s="33"/>
      <c r="PH355" s="33"/>
      <c r="PI355" s="33"/>
      <c r="PJ355" s="33"/>
      <c r="PK355" s="33"/>
      <c r="PL355" s="33"/>
    </row>
    <row r="356" spans="1:428">
      <c r="A356" s="2"/>
      <c r="B356" s="2"/>
      <c r="C356" s="2"/>
      <c r="D356" s="2"/>
      <c r="E356" s="3"/>
      <c r="F356" s="4"/>
      <c r="G356" s="5"/>
      <c r="H356" s="6"/>
      <c r="I356" s="7"/>
      <c r="J356" s="45"/>
      <c r="K356" s="48"/>
      <c r="L356" s="8"/>
      <c r="M356" s="9"/>
      <c r="N356" s="4"/>
      <c r="O356" s="8"/>
      <c r="P356" s="9"/>
      <c r="Q356" s="16"/>
      <c r="R356" s="17"/>
      <c r="S356" s="9"/>
      <c r="T356" s="4"/>
      <c r="U356" s="6"/>
      <c r="V356" s="40"/>
      <c r="W356" s="4"/>
      <c r="X356" s="5"/>
      <c r="Y356" s="6"/>
      <c r="Z356" s="4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6"/>
      <c r="BK356" s="10"/>
      <c r="BL356" s="10"/>
      <c r="BM356" s="11"/>
      <c r="BN356" s="7"/>
      <c r="BO356" s="8"/>
      <c r="BP356" s="9"/>
      <c r="BQ356" s="4"/>
      <c r="BR356" s="8"/>
      <c r="BS356" s="9"/>
      <c r="BT356" s="7"/>
      <c r="BU356" s="9"/>
      <c r="BV356" s="76"/>
      <c r="BW356" s="4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6"/>
      <c r="DH356" s="10"/>
      <c r="DI356" s="11"/>
      <c r="DJ356" s="7"/>
      <c r="DK356" s="8"/>
      <c r="DL356" s="9"/>
      <c r="DM356" s="7"/>
      <c r="DN356" s="8"/>
      <c r="DO356" s="18"/>
      <c r="DP356" s="4"/>
      <c r="DQ356" s="5"/>
      <c r="DR356" s="6"/>
      <c r="DS356" s="4"/>
      <c r="DT356" s="5"/>
      <c r="DU356" s="5"/>
      <c r="DV356" s="5"/>
      <c r="DW356" s="6"/>
      <c r="DX356" s="10"/>
      <c r="DY356" s="13"/>
      <c r="DZ356" s="14"/>
      <c r="EA356" s="15"/>
      <c r="EB356" s="13"/>
      <c r="EC356" s="14"/>
      <c r="ED356" s="15"/>
      <c r="EE356" s="13"/>
      <c r="EF356" s="14"/>
      <c r="EG356" s="15"/>
      <c r="EH356" s="13"/>
      <c r="EI356" s="14"/>
      <c r="EJ356" s="15"/>
      <c r="EK356" s="13"/>
      <c r="EL356" s="14"/>
      <c r="EM356" s="15"/>
      <c r="EN356" s="13"/>
      <c r="EO356" s="14"/>
      <c r="EP356" s="15"/>
      <c r="EQ356" s="13"/>
      <c r="ER356" s="14"/>
      <c r="ES356" s="15"/>
      <c r="ET356" s="13"/>
      <c r="EU356" s="14"/>
      <c r="EV356" s="15"/>
      <c r="EW356" s="13"/>
      <c r="EX356" s="14"/>
      <c r="EY356" s="15"/>
      <c r="EZ356" s="13"/>
      <c r="FA356" s="14"/>
      <c r="FB356" s="15"/>
      <c r="OU356" s="33"/>
      <c r="OV356" s="33"/>
      <c r="OW356" s="33"/>
      <c r="OX356" s="33"/>
      <c r="OY356" s="33"/>
      <c r="OZ356" s="33"/>
      <c r="PA356" s="33"/>
      <c r="PB356" s="33"/>
      <c r="PC356" s="33"/>
      <c r="PD356" s="33"/>
      <c r="PE356" s="33"/>
      <c r="PF356" s="33"/>
      <c r="PG356" s="33"/>
      <c r="PH356" s="33"/>
      <c r="PI356" s="33"/>
      <c r="PJ356" s="33"/>
      <c r="PK356" s="33"/>
      <c r="PL356" s="33"/>
    </row>
    <row r="357" spans="1:428">
      <c r="A357" s="2"/>
      <c r="B357" s="2"/>
      <c r="C357" s="2"/>
      <c r="D357" s="2"/>
      <c r="E357" s="3"/>
      <c r="F357" s="4"/>
      <c r="G357" s="5"/>
      <c r="H357" s="6"/>
      <c r="I357" s="7"/>
      <c r="J357" s="45"/>
      <c r="K357" s="48"/>
      <c r="L357" s="8"/>
      <c r="M357" s="9"/>
      <c r="N357" s="4"/>
      <c r="O357" s="8"/>
      <c r="P357" s="9"/>
      <c r="Q357" s="16"/>
      <c r="R357" s="17"/>
      <c r="S357" s="9"/>
      <c r="T357" s="4"/>
      <c r="U357" s="6"/>
      <c r="V357" s="40"/>
      <c r="W357" s="4"/>
      <c r="X357" s="5"/>
      <c r="Y357" s="6"/>
      <c r="Z357" s="4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6"/>
      <c r="BK357" s="10"/>
      <c r="BL357" s="10"/>
      <c r="BM357" s="11"/>
      <c r="BN357" s="7"/>
      <c r="BO357" s="8"/>
      <c r="BP357" s="9"/>
      <c r="BQ357" s="4"/>
      <c r="BR357" s="8"/>
      <c r="BS357" s="9"/>
      <c r="BT357" s="7"/>
      <c r="BU357" s="9"/>
      <c r="BV357" s="76"/>
      <c r="BW357" s="4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6"/>
      <c r="DH357" s="10"/>
      <c r="DI357" s="11"/>
      <c r="DJ357" s="7"/>
      <c r="DK357" s="8"/>
      <c r="DL357" s="9"/>
      <c r="DM357" s="7"/>
      <c r="DN357" s="8"/>
      <c r="DO357" s="18"/>
      <c r="DP357" s="4"/>
      <c r="DQ357" s="5"/>
      <c r="DR357" s="6"/>
      <c r="DS357" s="4"/>
      <c r="DT357" s="5"/>
      <c r="DU357" s="5"/>
      <c r="DV357" s="5"/>
      <c r="DW357" s="6"/>
      <c r="DX357" s="10"/>
      <c r="DY357" s="13"/>
      <c r="DZ357" s="19"/>
      <c r="EA357" s="15"/>
      <c r="EB357" s="13"/>
      <c r="EC357" s="14"/>
      <c r="ED357" s="15"/>
      <c r="EE357" s="13"/>
      <c r="EF357" s="14"/>
      <c r="EG357" s="15"/>
      <c r="EH357" s="13"/>
      <c r="EI357" s="14"/>
      <c r="EJ357" s="15"/>
      <c r="EK357" s="13"/>
      <c r="EL357" s="14"/>
      <c r="EM357" s="15"/>
      <c r="EN357" s="13"/>
      <c r="EO357" s="14"/>
      <c r="EP357" s="15"/>
      <c r="EQ357" s="13"/>
      <c r="ER357" s="14"/>
      <c r="ES357" s="15"/>
      <c r="ET357" s="13"/>
      <c r="EU357" s="14"/>
      <c r="EV357" s="15"/>
      <c r="EW357" s="13"/>
      <c r="EX357" s="14"/>
      <c r="EY357" s="15"/>
      <c r="EZ357" s="13"/>
      <c r="FA357" s="14"/>
      <c r="FB357" s="15"/>
      <c r="OU357" s="33"/>
      <c r="OV357" s="33"/>
      <c r="OW357" s="33"/>
      <c r="OX357" s="33"/>
      <c r="OY357" s="33"/>
      <c r="OZ357" s="33"/>
      <c r="PA357" s="33"/>
      <c r="PB357" s="33"/>
      <c r="PC357" s="33"/>
      <c r="PD357" s="33"/>
      <c r="PE357" s="33"/>
      <c r="PF357" s="33"/>
      <c r="PG357" s="33"/>
      <c r="PH357" s="33"/>
      <c r="PI357" s="33"/>
      <c r="PJ357" s="33"/>
      <c r="PK357" s="33"/>
      <c r="PL357" s="33"/>
    </row>
    <row r="358" spans="1:428">
      <c r="A358" s="2"/>
      <c r="B358" s="2"/>
      <c r="C358" s="2"/>
      <c r="D358" s="2"/>
      <c r="E358" s="3"/>
      <c r="F358" s="4"/>
      <c r="G358" s="5"/>
      <c r="H358" s="6"/>
      <c r="I358" s="7"/>
      <c r="J358" s="45"/>
      <c r="K358" s="48"/>
      <c r="L358" s="8"/>
      <c r="M358" s="9"/>
      <c r="N358" s="4"/>
      <c r="O358" s="8"/>
      <c r="P358" s="9"/>
      <c r="Q358" s="16"/>
      <c r="R358" s="17"/>
      <c r="S358" s="9"/>
      <c r="T358" s="4"/>
      <c r="U358" s="6"/>
      <c r="V358" s="40"/>
      <c r="W358" s="4"/>
      <c r="X358" s="5"/>
      <c r="Y358" s="6"/>
      <c r="Z358" s="4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6"/>
      <c r="BK358" s="10"/>
      <c r="BL358" s="10"/>
      <c r="BM358" s="11"/>
      <c r="BN358" s="7"/>
      <c r="BO358" s="8"/>
      <c r="BP358" s="9"/>
      <c r="BQ358" s="4"/>
      <c r="BR358" s="8"/>
      <c r="BS358" s="9"/>
      <c r="BT358" s="7"/>
      <c r="BU358" s="9"/>
      <c r="BV358" s="76"/>
      <c r="BW358" s="4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6"/>
      <c r="DH358" s="10"/>
      <c r="DI358" s="11"/>
      <c r="DJ358" s="7"/>
      <c r="DK358" s="8"/>
      <c r="DL358" s="9"/>
      <c r="DM358" s="7"/>
      <c r="DN358" s="8"/>
      <c r="DO358" s="18"/>
      <c r="DP358" s="4"/>
      <c r="DQ358" s="5"/>
      <c r="DR358" s="6"/>
      <c r="DS358" s="4"/>
      <c r="DT358" s="5"/>
      <c r="DU358" s="5"/>
      <c r="DV358" s="5"/>
      <c r="DW358" s="6"/>
      <c r="DX358" s="10"/>
      <c r="DY358" s="13"/>
      <c r="DZ358" s="14"/>
      <c r="EA358" s="15"/>
      <c r="EB358" s="13"/>
      <c r="EC358" s="14"/>
      <c r="ED358" s="15"/>
      <c r="EE358" s="13"/>
      <c r="EF358" s="14"/>
      <c r="EG358" s="15"/>
      <c r="EH358" s="13"/>
      <c r="EI358" s="14"/>
      <c r="EJ358" s="15"/>
      <c r="EK358" s="13"/>
      <c r="EL358" s="14"/>
      <c r="EM358" s="15"/>
      <c r="EN358" s="13"/>
      <c r="EO358" s="14"/>
      <c r="EP358" s="15"/>
      <c r="EQ358" s="13"/>
      <c r="ER358" s="14"/>
      <c r="ES358" s="15"/>
      <c r="ET358" s="13"/>
      <c r="EU358" s="14"/>
      <c r="EV358" s="15"/>
      <c r="EW358" s="13"/>
      <c r="EX358" s="14"/>
      <c r="EY358" s="15"/>
      <c r="EZ358" s="13"/>
      <c r="FA358" s="14"/>
      <c r="FB358" s="15"/>
      <c r="OU358" s="33"/>
      <c r="OV358" s="33"/>
      <c r="OW358" s="33"/>
      <c r="OX358" s="33"/>
      <c r="OY358" s="33"/>
      <c r="OZ358" s="33"/>
      <c r="PA358" s="33"/>
      <c r="PB358" s="33"/>
      <c r="PC358" s="33"/>
      <c r="PD358" s="33"/>
      <c r="PE358" s="33"/>
      <c r="PF358" s="33"/>
      <c r="PG358" s="33"/>
      <c r="PH358" s="33"/>
      <c r="PI358" s="33"/>
      <c r="PJ358" s="33"/>
      <c r="PK358" s="33"/>
      <c r="PL358" s="33"/>
    </row>
    <row r="359" spans="1:428">
      <c r="A359" s="2"/>
      <c r="B359" s="2"/>
      <c r="C359" s="2"/>
      <c r="D359" s="2"/>
      <c r="E359" s="3"/>
      <c r="F359" s="4"/>
      <c r="G359" s="5"/>
      <c r="H359" s="6"/>
      <c r="I359" s="7"/>
      <c r="J359" s="45"/>
      <c r="K359" s="48"/>
      <c r="L359" s="8"/>
      <c r="M359" s="9"/>
      <c r="N359" s="4"/>
      <c r="O359" s="8"/>
      <c r="P359" s="9"/>
      <c r="Q359" s="16"/>
      <c r="R359" s="17"/>
      <c r="S359" s="9"/>
      <c r="T359" s="4"/>
      <c r="U359" s="6"/>
      <c r="V359" s="40"/>
      <c r="W359" s="4"/>
      <c r="X359" s="5"/>
      <c r="Y359" s="6"/>
      <c r="Z359" s="4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6"/>
      <c r="BK359" s="10"/>
      <c r="BL359" s="10"/>
      <c r="BM359" s="11"/>
      <c r="BN359" s="7"/>
      <c r="BO359" s="8"/>
      <c r="BP359" s="9"/>
      <c r="BQ359" s="4"/>
      <c r="BR359" s="8"/>
      <c r="BS359" s="9"/>
      <c r="BT359" s="7"/>
      <c r="BU359" s="9"/>
      <c r="BV359" s="76"/>
      <c r="BW359" s="4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6"/>
      <c r="DH359" s="10"/>
      <c r="DI359" s="11"/>
      <c r="DJ359" s="7"/>
      <c r="DK359" s="8"/>
      <c r="DL359" s="9"/>
      <c r="DM359" s="7"/>
      <c r="DN359" s="8"/>
      <c r="DO359" s="18"/>
      <c r="DP359" s="4"/>
      <c r="DQ359" s="5"/>
      <c r="DR359" s="6"/>
      <c r="DS359" s="4"/>
      <c r="DT359" s="5"/>
      <c r="DU359" s="5"/>
      <c r="DV359" s="5"/>
      <c r="DW359" s="6"/>
      <c r="DX359" s="10"/>
      <c r="DY359" s="13"/>
      <c r="DZ359" s="14"/>
      <c r="EA359" s="15"/>
      <c r="EB359" s="13"/>
      <c r="EC359" s="14"/>
      <c r="ED359" s="15"/>
      <c r="EE359" s="13"/>
      <c r="EF359" s="14"/>
      <c r="EG359" s="15"/>
      <c r="EH359" s="13"/>
      <c r="EI359" s="14"/>
      <c r="EJ359" s="15"/>
      <c r="EK359" s="13"/>
      <c r="EL359" s="14"/>
      <c r="EM359" s="15"/>
      <c r="EN359" s="13"/>
      <c r="EO359" s="14"/>
      <c r="EP359" s="15"/>
      <c r="EQ359" s="13"/>
      <c r="ER359" s="14"/>
      <c r="ES359" s="15"/>
      <c r="ET359" s="13"/>
      <c r="EU359" s="14"/>
      <c r="EV359" s="15"/>
      <c r="EW359" s="13"/>
      <c r="EX359" s="14"/>
      <c r="EY359" s="15"/>
      <c r="EZ359" s="13"/>
      <c r="FA359" s="14"/>
      <c r="FB359" s="15"/>
      <c r="OU359" s="33"/>
      <c r="OV359" s="33"/>
      <c r="OW359" s="33"/>
      <c r="OX359" s="33"/>
      <c r="OY359" s="33"/>
      <c r="OZ359" s="33"/>
      <c r="PA359" s="33"/>
      <c r="PB359" s="33"/>
      <c r="PC359" s="33"/>
      <c r="PD359" s="33"/>
      <c r="PE359" s="33"/>
      <c r="PF359" s="33"/>
      <c r="PG359" s="33"/>
      <c r="PH359" s="33"/>
      <c r="PI359" s="33"/>
      <c r="PJ359" s="33"/>
      <c r="PK359" s="33"/>
      <c r="PL359" s="33"/>
    </row>
    <row r="360" spans="1:428">
      <c r="A360" s="2"/>
      <c r="B360" s="2"/>
      <c r="C360" s="2"/>
      <c r="D360" s="2"/>
      <c r="E360" s="3"/>
      <c r="F360" s="4"/>
      <c r="G360" s="5"/>
      <c r="H360" s="6"/>
      <c r="I360" s="7"/>
      <c r="J360" s="45"/>
      <c r="K360" s="48"/>
      <c r="L360" s="8"/>
      <c r="M360" s="9"/>
      <c r="N360" s="4"/>
      <c r="O360" s="8"/>
      <c r="P360" s="9"/>
      <c r="Q360" s="16"/>
      <c r="R360" s="17"/>
      <c r="S360" s="9"/>
      <c r="T360" s="4"/>
      <c r="U360" s="6"/>
      <c r="V360" s="40"/>
      <c r="W360" s="4"/>
      <c r="X360" s="5"/>
      <c r="Y360" s="6"/>
      <c r="Z360" s="4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6"/>
      <c r="BK360" s="10"/>
      <c r="BL360" s="10"/>
      <c r="BM360" s="11"/>
      <c r="BN360" s="7"/>
      <c r="BO360" s="8"/>
      <c r="BP360" s="9"/>
      <c r="BQ360" s="4"/>
      <c r="BR360" s="8"/>
      <c r="BS360" s="9"/>
      <c r="BT360" s="7"/>
      <c r="BU360" s="9"/>
      <c r="BV360" s="76"/>
      <c r="BW360" s="4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6"/>
      <c r="DH360" s="10"/>
      <c r="DI360" s="11"/>
      <c r="DJ360" s="7"/>
      <c r="DK360" s="8"/>
      <c r="DL360" s="9"/>
      <c r="DM360" s="7"/>
      <c r="DN360" s="8"/>
      <c r="DO360" s="18"/>
      <c r="DP360" s="4"/>
      <c r="DQ360" s="5"/>
      <c r="DR360" s="6"/>
      <c r="DS360" s="4"/>
      <c r="DT360" s="5"/>
      <c r="DU360" s="5"/>
      <c r="DV360" s="5"/>
      <c r="DW360" s="6"/>
      <c r="DX360" s="10"/>
      <c r="DY360" s="13"/>
      <c r="DZ360" s="14"/>
      <c r="EA360" s="15"/>
      <c r="EB360" s="13"/>
      <c r="EC360" s="14"/>
      <c r="ED360" s="15"/>
      <c r="EE360" s="13"/>
      <c r="EF360" s="14"/>
      <c r="EG360" s="15"/>
      <c r="EH360" s="13"/>
      <c r="EI360" s="14"/>
      <c r="EJ360" s="15"/>
      <c r="EK360" s="13"/>
      <c r="EL360" s="14"/>
      <c r="EM360" s="15"/>
      <c r="EN360" s="13"/>
      <c r="EO360" s="14"/>
      <c r="EP360" s="15"/>
      <c r="EQ360" s="13"/>
      <c r="ER360" s="14"/>
      <c r="ES360" s="15"/>
      <c r="ET360" s="13"/>
      <c r="EU360" s="14"/>
      <c r="EV360" s="15"/>
      <c r="EW360" s="13"/>
      <c r="EX360" s="14"/>
      <c r="EY360" s="15"/>
      <c r="EZ360" s="13"/>
      <c r="FA360" s="14"/>
      <c r="FB360" s="15"/>
      <c r="OU360" s="33"/>
      <c r="OV360" s="33"/>
      <c r="OW360" s="33"/>
      <c r="OX360" s="33"/>
      <c r="OY360" s="33"/>
      <c r="OZ360" s="33"/>
      <c r="PA360" s="33"/>
      <c r="PB360" s="33"/>
      <c r="PC360" s="33"/>
      <c r="PD360" s="33"/>
      <c r="PE360" s="33"/>
      <c r="PF360" s="33"/>
      <c r="PG360" s="33"/>
      <c r="PH360" s="33"/>
      <c r="PI360" s="33"/>
      <c r="PJ360" s="33"/>
      <c r="PK360" s="33"/>
      <c r="PL360" s="33"/>
    </row>
    <row r="361" spans="1:428">
      <c r="A361" s="2"/>
      <c r="B361" s="2"/>
      <c r="C361" s="2"/>
      <c r="D361" s="2"/>
      <c r="E361" s="3"/>
      <c r="F361" s="4"/>
      <c r="G361" s="5"/>
      <c r="H361" s="6"/>
      <c r="I361" s="7"/>
      <c r="J361" s="45"/>
      <c r="K361" s="48"/>
      <c r="L361" s="8"/>
      <c r="M361" s="9"/>
      <c r="N361" s="4"/>
      <c r="O361" s="8"/>
      <c r="P361" s="9"/>
      <c r="Q361" s="16"/>
      <c r="R361" s="17"/>
      <c r="S361" s="9"/>
      <c r="T361" s="4"/>
      <c r="U361" s="6"/>
      <c r="V361" s="40"/>
      <c r="W361" s="4"/>
      <c r="X361" s="5"/>
      <c r="Y361" s="6"/>
      <c r="Z361" s="4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6"/>
      <c r="BK361" s="10"/>
      <c r="BL361" s="10"/>
      <c r="BM361" s="11"/>
      <c r="BN361" s="7"/>
      <c r="BO361" s="8"/>
      <c r="BP361" s="9"/>
      <c r="BQ361" s="4"/>
      <c r="BR361" s="8"/>
      <c r="BS361" s="9"/>
      <c r="BT361" s="7"/>
      <c r="BU361" s="9"/>
      <c r="BV361" s="76"/>
      <c r="BW361" s="4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6"/>
      <c r="DH361" s="10"/>
      <c r="DI361" s="11"/>
      <c r="DJ361" s="7"/>
      <c r="DK361" s="8"/>
      <c r="DL361" s="9"/>
      <c r="DM361" s="7"/>
      <c r="DN361" s="8"/>
      <c r="DO361" s="18"/>
      <c r="DP361" s="4"/>
      <c r="DQ361" s="5"/>
      <c r="DR361" s="6"/>
      <c r="DS361" s="4"/>
      <c r="DT361" s="5"/>
      <c r="DU361" s="5"/>
      <c r="DV361" s="5"/>
      <c r="DW361" s="6"/>
      <c r="DX361" s="10"/>
      <c r="DY361" s="13"/>
      <c r="DZ361" s="14"/>
      <c r="EA361" s="15"/>
      <c r="EB361" s="13"/>
      <c r="EC361" s="14"/>
      <c r="ED361" s="15"/>
      <c r="EE361" s="13"/>
      <c r="EF361" s="14"/>
      <c r="EG361" s="15"/>
      <c r="EH361" s="13"/>
      <c r="EI361" s="14"/>
      <c r="EJ361" s="15"/>
      <c r="EK361" s="13"/>
      <c r="EL361" s="14"/>
      <c r="EM361" s="15"/>
      <c r="EN361" s="13"/>
      <c r="EO361" s="14"/>
      <c r="EP361" s="15"/>
      <c r="EQ361" s="13"/>
      <c r="ER361" s="14"/>
      <c r="ES361" s="15"/>
      <c r="ET361" s="13"/>
      <c r="EU361" s="14"/>
      <c r="EV361" s="15"/>
      <c r="EW361" s="13"/>
      <c r="EX361" s="14"/>
      <c r="EY361" s="15"/>
      <c r="EZ361" s="13"/>
      <c r="FA361" s="14"/>
      <c r="FB361" s="15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</row>
    <row r="362" spans="1:428">
      <c r="A362" s="2"/>
      <c r="B362" s="2"/>
      <c r="C362" s="2"/>
      <c r="D362" s="2"/>
      <c r="E362" s="3"/>
      <c r="F362" s="4"/>
      <c r="G362" s="5"/>
      <c r="H362" s="6"/>
      <c r="I362" s="7"/>
      <c r="J362" s="45"/>
      <c r="K362" s="48"/>
      <c r="L362" s="8"/>
      <c r="M362" s="9"/>
      <c r="N362" s="4"/>
      <c r="O362" s="8"/>
      <c r="P362" s="9"/>
      <c r="Q362" s="16"/>
      <c r="R362" s="17"/>
      <c r="S362" s="9"/>
      <c r="T362" s="4"/>
      <c r="U362" s="6"/>
      <c r="V362" s="40"/>
      <c r="W362" s="4"/>
      <c r="X362" s="5"/>
      <c r="Y362" s="6"/>
      <c r="Z362" s="4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6"/>
      <c r="BK362" s="10"/>
      <c r="BL362" s="10"/>
      <c r="BM362" s="11"/>
      <c r="BN362" s="7"/>
      <c r="BO362" s="8"/>
      <c r="BP362" s="9"/>
      <c r="BQ362" s="4"/>
      <c r="BR362" s="8"/>
      <c r="BS362" s="9"/>
      <c r="BT362" s="7"/>
      <c r="BU362" s="9"/>
      <c r="BV362" s="76"/>
      <c r="BW362" s="4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6"/>
      <c r="DH362" s="10"/>
      <c r="DI362" s="11"/>
      <c r="DJ362" s="7"/>
      <c r="DK362" s="8"/>
      <c r="DL362" s="9"/>
      <c r="DM362" s="7"/>
      <c r="DN362" s="8"/>
      <c r="DO362" s="18"/>
      <c r="DP362" s="4"/>
      <c r="DQ362" s="5"/>
      <c r="DR362" s="6"/>
      <c r="DS362" s="4"/>
      <c r="DT362" s="5"/>
      <c r="DU362" s="5"/>
      <c r="DV362" s="5"/>
      <c r="DW362" s="6"/>
      <c r="DX362" s="10"/>
      <c r="DY362" s="13"/>
      <c r="DZ362" s="14"/>
      <c r="EA362" s="15"/>
      <c r="EB362" s="13"/>
      <c r="EC362" s="14"/>
      <c r="ED362" s="15"/>
      <c r="EE362" s="13"/>
      <c r="EF362" s="14"/>
      <c r="EG362" s="15"/>
      <c r="EH362" s="13"/>
      <c r="EI362" s="14"/>
      <c r="EJ362" s="15"/>
      <c r="EK362" s="13"/>
      <c r="EL362" s="14"/>
      <c r="EM362" s="15"/>
      <c r="EN362" s="13"/>
      <c r="EO362" s="14"/>
      <c r="EP362" s="15"/>
      <c r="EQ362" s="13"/>
      <c r="ER362" s="14"/>
      <c r="ES362" s="15"/>
      <c r="ET362" s="13"/>
      <c r="EU362" s="14"/>
      <c r="EV362" s="15"/>
      <c r="EW362" s="13"/>
      <c r="EX362" s="14"/>
      <c r="EY362" s="15"/>
      <c r="EZ362" s="13"/>
      <c r="FA362" s="14"/>
      <c r="FB362" s="15"/>
      <c r="OU362" s="33"/>
      <c r="OV362" s="33"/>
      <c r="OW362" s="33"/>
      <c r="OX362" s="33"/>
      <c r="OY362" s="33"/>
      <c r="OZ362" s="33"/>
      <c r="PA362" s="33"/>
      <c r="PB362" s="33"/>
      <c r="PC362" s="33"/>
      <c r="PD362" s="33"/>
      <c r="PE362" s="33"/>
      <c r="PF362" s="33"/>
      <c r="PG362" s="33"/>
      <c r="PH362" s="33"/>
      <c r="PI362" s="33"/>
      <c r="PJ362" s="33"/>
      <c r="PK362" s="33"/>
      <c r="PL362" s="33"/>
    </row>
    <row r="363" spans="1:428">
      <c r="A363" s="2"/>
      <c r="B363" s="2"/>
      <c r="C363" s="2"/>
      <c r="D363" s="2"/>
      <c r="E363" s="3"/>
      <c r="F363" s="4"/>
      <c r="G363" s="5"/>
      <c r="H363" s="6"/>
      <c r="I363" s="7"/>
      <c r="J363" s="45"/>
      <c r="K363" s="48"/>
      <c r="L363" s="8"/>
      <c r="M363" s="9"/>
      <c r="N363" s="4"/>
      <c r="O363" s="8"/>
      <c r="P363" s="9"/>
      <c r="Q363" s="16"/>
      <c r="R363" s="17"/>
      <c r="S363" s="9"/>
      <c r="T363" s="4"/>
      <c r="U363" s="6"/>
      <c r="V363" s="40"/>
      <c r="W363" s="4"/>
      <c r="X363" s="5"/>
      <c r="Y363" s="6"/>
      <c r="Z363" s="4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6"/>
      <c r="BK363" s="10"/>
      <c r="BL363" s="10"/>
      <c r="BM363" s="11"/>
      <c r="BN363" s="7"/>
      <c r="BO363" s="8"/>
      <c r="BP363" s="9"/>
      <c r="BQ363" s="4"/>
      <c r="BR363" s="8"/>
      <c r="BS363" s="9"/>
      <c r="BT363" s="7"/>
      <c r="BU363" s="9"/>
      <c r="BV363" s="76"/>
      <c r="BW363" s="4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6"/>
      <c r="DH363" s="10"/>
      <c r="DI363" s="11"/>
      <c r="DJ363" s="7"/>
      <c r="DK363" s="8"/>
      <c r="DL363" s="9"/>
      <c r="DM363" s="7"/>
      <c r="DN363" s="8"/>
      <c r="DO363" s="18"/>
      <c r="DP363" s="4"/>
      <c r="DQ363" s="5"/>
      <c r="DR363" s="6"/>
      <c r="DS363" s="4"/>
      <c r="DT363" s="5"/>
      <c r="DU363" s="5"/>
      <c r="DV363" s="5"/>
      <c r="DW363" s="6"/>
      <c r="DX363" s="10"/>
      <c r="DY363" s="13"/>
      <c r="DZ363" s="14"/>
      <c r="EA363" s="15"/>
      <c r="EB363" s="13"/>
      <c r="EC363" s="14"/>
      <c r="ED363" s="15"/>
      <c r="EE363" s="13"/>
      <c r="EF363" s="14"/>
      <c r="EG363" s="15"/>
      <c r="EH363" s="13"/>
      <c r="EI363" s="14"/>
      <c r="EJ363" s="15"/>
      <c r="EK363" s="13"/>
      <c r="EL363" s="14"/>
      <c r="EM363" s="15"/>
      <c r="EN363" s="13"/>
      <c r="EO363" s="14"/>
      <c r="EP363" s="15"/>
      <c r="EQ363" s="13"/>
      <c r="ER363" s="14"/>
      <c r="ES363" s="15"/>
      <c r="ET363" s="13"/>
      <c r="EU363" s="14"/>
      <c r="EV363" s="15"/>
      <c r="EW363" s="13"/>
      <c r="EX363" s="14"/>
      <c r="EY363" s="15"/>
      <c r="EZ363" s="13"/>
      <c r="FA363" s="14"/>
      <c r="FB363" s="15"/>
      <c r="OU363" s="33"/>
      <c r="OV363" s="33"/>
      <c r="OW363" s="33"/>
      <c r="OX363" s="33"/>
      <c r="OY363" s="33"/>
      <c r="OZ363" s="33"/>
      <c r="PA363" s="33"/>
      <c r="PB363" s="33"/>
      <c r="PC363" s="33"/>
      <c r="PD363" s="33"/>
      <c r="PE363" s="33"/>
      <c r="PF363" s="33"/>
      <c r="PG363" s="33"/>
      <c r="PH363" s="33"/>
      <c r="PI363" s="33"/>
      <c r="PJ363" s="33"/>
      <c r="PK363" s="33"/>
      <c r="PL363" s="33"/>
    </row>
    <row r="364" spans="1:428">
      <c r="A364" s="2"/>
      <c r="B364" s="2"/>
      <c r="C364" s="2"/>
      <c r="D364" s="2"/>
      <c r="E364" s="3"/>
      <c r="F364" s="4"/>
      <c r="G364" s="5"/>
      <c r="H364" s="6"/>
      <c r="I364" s="7"/>
      <c r="J364" s="45"/>
      <c r="K364" s="48"/>
      <c r="L364" s="8"/>
      <c r="M364" s="9"/>
      <c r="N364" s="4"/>
      <c r="O364" s="8"/>
      <c r="P364" s="9"/>
      <c r="Q364" s="16"/>
      <c r="R364" s="17"/>
      <c r="S364" s="9"/>
      <c r="T364" s="4"/>
      <c r="U364" s="6"/>
      <c r="V364" s="40"/>
      <c r="W364" s="4"/>
      <c r="X364" s="5"/>
      <c r="Y364" s="6"/>
      <c r="Z364" s="4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6"/>
      <c r="BK364" s="10"/>
      <c r="BL364" s="10"/>
      <c r="BM364" s="11"/>
      <c r="BN364" s="7"/>
      <c r="BO364" s="8"/>
      <c r="BP364" s="9"/>
      <c r="BQ364" s="4"/>
      <c r="BR364" s="8"/>
      <c r="BS364" s="9"/>
      <c r="BT364" s="7"/>
      <c r="BU364" s="9"/>
      <c r="BV364" s="76"/>
      <c r="BW364" s="4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6"/>
      <c r="DH364" s="10"/>
      <c r="DI364" s="11"/>
      <c r="DJ364" s="7"/>
      <c r="DK364" s="8"/>
      <c r="DL364" s="9"/>
      <c r="DM364" s="7"/>
      <c r="DN364" s="8"/>
      <c r="DO364" s="18"/>
      <c r="DP364" s="4"/>
      <c r="DQ364" s="5"/>
      <c r="DR364" s="6"/>
      <c r="DS364" s="4"/>
      <c r="DT364" s="5"/>
      <c r="DU364" s="5"/>
      <c r="DV364" s="5"/>
      <c r="DW364" s="6"/>
      <c r="DX364" s="10"/>
      <c r="DY364" s="13"/>
      <c r="DZ364" s="14"/>
      <c r="EA364" s="15"/>
      <c r="EB364" s="13"/>
      <c r="EC364" s="14"/>
      <c r="ED364" s="15"/>
      <c r="EE364" s="13"/>
      <c r="EF364" s="14"/>
      <c r="EG364" s="15"/>
      <c r="EH364" s="13"/>
      <c r="EI364" s="14"/>
      <c r="EJ364" s="15"/>
      <c r="EK364" s="13"/>
      <c r="EL364" s="14"/>
      <c r="EM364" s="15"/>
      <c r="EN364" s="13"/>
      <c r="EO364" s="14"/>
      <c r="EP364" s="15"/>
      <c r="EQ364" s="13"/>
      <c r="ER364" s="14"/>
      <c r="ES364" s="15"/>
      <c r="ET364" s="13"/>
      <c r="EU364" s="14"/>
      <c r="EV364" s="15"/>
      <c r="EW364" s="13"/>
      <c r="EX364" s="14"/>
      <c r="EY364" s="15"/>
      <c r="EZ364" s="13"/>
      <c r="FA364" s="14"/>
      <c r="FB364" s="15"/>
      <c r="OU364" s="33"/>
      <c r="OV364" s="33"/>
      <c r="OW364" s="33"/>
      <c r="OX364" s="33"/>
      <c r="OY364" s="33"/>
      <c r="OZ364" s="33"/>
      <c r="PA364" s="33"/>
      <c r="PB364" s="33"/>
      <c r="PC364" s="33"/>
      <c r="PD364" s="33"/>
      <c r="PE364" s="33"/>
      <c r="PF364" s="33"/>
      <c r="PG364" s="33"/>
      <c r="PH364" s="33"/>
      <c r="PI364" s="33"/>
      <c r="PJ364" s="33"/>
      <c r="PK364" s="33"/>
      <c r="PL364" s="33"/>
    </row>
    <row r="365" spans="1:428">
      <c r="A365" s="2"/>
      <c r="B365" s="2"/>
      <c r="C365" s="2"/>
      <c r="D365" s="2"/>
      <c r="E365" s="3"/>
      <c r="F365" s="4"/>
      <c r="G365" s="5"/>
      <c r="H365" s="6"/>
      <c r="I365" s="7"/>
      <c r="J365" s="45"/>
      <c r="K365" s="48"/>
      <c r="L365" s="8"/>
      <c r="M365" s="9"/>
      <c r="N365" s="4"/>
      <c r="O365" s="8"/>
      <c r="P365" s="9"/>
      <c r="Q365" s="16"/>
      <c r="R365" s="17"/>
      <c r="S365" s="9"/>
      <c r="T365" s="4"/>
      <c r="U365" s="6"/>
      <c r="V365" s="40"/>
      <c r="W365" s="4"/>
      <c r="X365" s="5"/>
      <c r="Y365" s="6"/>
      <c r="Z365" s="4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6"/>
      <c r="BK365" s="10"/>
      <c r="BL365" s="10"/>
      <c r="BM365" s="11"/>
      <c r="BN365" s="7"/>
      <c r="BO365" s="8"/>
      <c r="BP365" s="9"/>
      <c r="BQ365" s="4"/>
      <c r="BR365" s="8"/>
      <c r="BS365" s="9"/>
      <c r="BT365" s="7"/>
      <c r="BU365" s="9"/>
      <c r="BV365" s="76"/>
      <c r="BW365" s="4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6"/>
      <c r="DH365" s="10"/>
      <c r="DI365" s="11"/>
      <c r="DJ365" s="7"/>
      <c r="DK365" s="8"/>
      <c r="DL365" s="9"/>
      <c r="DM365" s="7"/>
      <c r="DN365" s="8"/>
      <c r="DO365" s="18"/>
      <c r="DP365" s="4"/>
      <c r="DQ365" s="5"/>
      <c r="DR365" s="6"/>
      <c r="DS365" s="4"/>
      <c r="DT365" s="5"/>
      <c r="DU365" s="5"/>
      <c r="DV365" s="5"/>
      <c r="DW365" s="6"/>
      <c r="DX365" s="10"/>
      <c r="DY365" s="13"/>
      <c r="DZ365" s="14"/>
      <c r="EA365" s="15"/>
      <c r="EB365" s="13"/>
      <c r="EC365" s="14"/>
      <c r="ED365" s="15"/>
      <c r="EE365" s="13"/>
      <c r="EF365" s="14"/>
      <c r="EG365" s="15"/>
      <c r="EH365" s="13"/>
      <c r="EI365" s="14"/>
      <c r="EJ365" s="15"/>
      <c r="EK365" s="13"/>
      <c r="EL365" s="14"/>
      <c r="EM365" s="15"/>
      <c r="EN365" s="13"/>
      <c r="EO365" s="14"/>
      <c r="EP365" s="15"/>
      <c r="EQ365" s="13"/>
      <c r="ER365" s="14"/>
      <c r="ES365" s="15"/>
      <c r="ET365" s="13"/>
      <c r="EU365" s="14"/>
      <c r="EV365" s="15"/>
      <c r="EW365" s="13"/>
      <c r="EX365" s="14"/>
      <c r="EY365" s="15"/>
      <c r="EZ365" s="13"/>
      <c r="FA365" s="14"/>
      <c r="FB365" s="15"/>
      <c r="OU365" s="33"/>
      <c r="OV365" s="33"/>
      <c r="OW365" s="33"/>
      <c r="OX365" s="33"/>
      <c r="OY365" s="33"/>
      <c r="OZ365" s="33"/>
      <c r="PA365" s="33"/>
      <c r="PB365" s="33"/>
      <c r="PC365" s="33"/>
      <c r="PD365" s="33"/>
      <c r="PE365" s="33"/>
      <c r="PF365" s="33"/>
      <c r="PG365" s="33"/>
      <c r="PH365" s="33"/>
      <c r="PI365" s="33"/>
      <c r="PJ365" s="33"/>
      <c r="PK365" s="33"/>
      <c r="PL365" s="33"/>
    </row>
    <row r="366" spans="1:428">
      <c r="A366" s="2"/>
      <c r="B366" s="2"/>
      <c r="C366" s="2"/>
      <c r="D366" s="2"/>
      <c r="E366" s="3"/>
      <c r="F366" s="4"/>
      <c r="G366" s="5"/>
      <c r="H366" s="6"/>
      <c r="I366" s="7"/>
      <c r="J366" s="45"/>
      <c r="K366" s="48"/>
      <c r="L366" s="8"/>
      <c r="M366" s="9"/>
      <c r="N366" s="4"/>
      <c r="O366" s="8"/>
      <c r="P366" s="9"/>
      <c r="Q366" s="16"/>
      <c r="R366" s="17"/>
      <c r="S366" s="9"/>
      <c r="T366" s="4"/>
      <c r="U366" s="6"/>
      <c r="V366" s="40"/>
      <c r="W366" s="4"/>
      <c r="X366" s="5"/>
      <c r="Y366" s="6"/>
      <c r="Z366" s="4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6"/>
      <c r="BK366" s="10"/>
      <c r="BL366" s="10"/>
      <c r="BM366" s="11"/>
      <c r="BN366" s="7"/>
      <c r="BO366" s="8"/>
      <c r="BP366" s="9"/>
      <c r="BQ366" s="4"/>
      <c r="BR366" s="8"/>
      <c r="BS366" s="9"/>
      <c r="BT366" s="7"/>
      <c r="BU366" s="9"/>
      <c r="BV366" s="76"/>
      <c r="BW366" s="4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6"/>
      <c r="DH366" s="10"/>
      <c r="DI366" s="11"/>
      <c r="DJ366" s="7"/>
      <c r="DK366" s="8"/>
      <c r="DL366" s="9"/>
      <c r="DM366" s="7"/>
      <c r="DN366" s="8"/>
      <c r="DO366" s="18"/>
      <c r="DP366" s="4"/>
      <c r="DQ366" s="5"/>
      <c r="DR366" s="6"/>
      <c r="DS366" s="4"/>
      <c r="DT366" s="5"/>
      <c r="DU366" s="5"/>
      <c r="DV366" s="5"/>
      <c r="DW366" s="6"/>
      <c r="DX366" s="10"/>
      <c r="DY366" s="13"/>
      <c r="DZ366" s="14"/>
      <c r="EA366" s="15"/>
      <c r="EB366" s="13"/>
      <c r="EC366" s="14"/>
      <c r="ED366" s="15"/>
      <c r="EE366" s="13"/>
      <c r="EF366" s="14"/>
      <c r="EG366" s="15"/>
      <c r="EH366" s="13"/>
      <c r="EI366" s="14"/>
      <c r="EJ366" s="15"/>
      <c r="EK366" s="13"/>
      <c r="EL366" s="14"/>
      <c r="EM366" s="15"/>
      <c r="EN366" s="13"/>
      <c r="EO366" s="14"/>
      <c r="EP366" s="15"/>
      <c r="EQ366" s="13"/>
      <c r="ER366" s="14"/>
      <c r="ES366" s="15"/>
      <c r="ET366" s="13"/>
      <c r="EU366" s="14"/>
      <c r="EV366" s="15"/>
      <c r="EW366" s="13"/>
      <c r="EX366" s="14"/>
      <c r="EY366" s="15"/>
      <c r="EZ366" s="13"/>
      <c r="FA366" s="14"/>
      <c r="FB366" s="15"/>
      <c r="OU366" s="33"/>
      <c r="OV366" s="33"/>
      <c r="OW366" s="33"/>
      <c r="OX366" s="33"/>
      <c r="OY366" s="33"/>
      <c r="OZ366" s="33"/>
      <c r="PA366" s="33"/>
      <c r="PB366" s="33"/>
      <c r="PC366" s="33"/>
      <c r="PD366" s="33"/>
      <c r="PE366" s="33"/>
      <c r="PF366" s="33"/>
      <c r="PG366" s="33"/>
      <c r="PH366" s="33"/>
      <c r="PI366" s="33"/>
      <c r="PJ366" s="33"/>
      <c r="PK366" s="33"/>
      <c r="PL366" s="33"/>
    </row>
    <row r="367" spans="1:428">
      <c r="A367" s="2"/>
      <c r="B367" s="2"/>
      <c r="C367" s="2"/>
      <c r="D367" s="2"/>
      <c r="E367" s="3"/>
      <c r="F367" s="4"/>
      <c r="G367" s="5"/>
      <c r="H367" s="6"/>
      <c r="I367" s="7"/>
      <c r="J367" s="45"/>
      <c r="K367" s="48"/>
      <c r="L367" s="8"/>
      <c r="M367" s="9"/>
      <c r="N367" s="4"/>
      <c r="O367" s="8"/>
      <c r="P367" s="9"/>
      <c r="Q367" s="16"/>
      <c r="R367" s="17"/>
      <c r="S367" s="9"/>
      <c r="T367" s="4"/>
      <c r="U367" s="6"/>
      <c r="V367" s="40"/>
      <c r="W367" s="4"/>
      <c r="X367" s="5"/>
      <c r="Y367" s="6"/>
      <c r="Z367" s="4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6"/>
      <c r="BK367" s="10"/>
      <c r="BL367" s="10"/>
      <c r="BM367" s="11"/>
      <c r="BN367" s="7"/>
      <c r="BO367" s="8"/>
      <c r="BP367" s="9"/>
      <c r="BQ367" s="4"/>
      <c r="BR367" s="8"/>
      <c r="BS367" s="9"/>
      <c r="BT367" s="7"/>
      <c r="BU367" s="9"/>
      <c r="BV367" s="76"/>
      <c r="BW367" s="4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6"/>
      <c r="DH367" s="10"/>
      <c r="DI367" s="11"/>
      <c r="DJ367" s="7"/>
      <c r="DK367" s="8"/>
      <c r="DL367" s="9"/>
      <c r="DM367" s="7"/>
      <c r="DN367" s="8"/>
      <c r="DO367" s="18"/>
      <c r="DP367" s="4"/>
      <c r="DQ367" s="5"/>
      <c r="DR367" s="6"/>
      <c r="DS367" s="4"/>
      <c r="DT367" s="5"/>
      <c r="DU367" s="5"/>
      <c r="DV367" s="5"/>
      <c r="DW367" s="6"/>
      <c r="DX367" s="10"/>
      <c r="DY367" s="13"/>
      <c r="DZ367" s="14"/>
      <c r="EA367" s="15"/>
      <c r="EB367" s="13"/>
      <c r="EC367" s="14"/>
      <c r="ED367" s="15"/>
      <c r="EE367" s="13"/>
      <c r="EF367" s="14"/>
      <c r="EG367" s="15"/>
      <c r="EH367" s="13"/>
      <c r="EI367" s="14"/>
      <c r="EJ367" s="15"/>
      <c r="EK367" s="13"/>
      <c r="EL367" s="14"/>
      <c r="EM367" s="15"/>
      <c r="EN367" s="13"/>
      <c r="EO367" s="14"/>
      <c r="EP367" s="15"/>
      <c r="EQ367" s="13"/>
      <c r="ER367" s="14"/>
      <c r="ES367" s="15"/>
      <c r="ET367" s="13"/>
      <c r="EU367" s="14"/>
      <c r="EV367" s="15"/>
      <c r="EW367" s="13"/>
      <c r="EX367" s="14"/>
      <c r="EY367" s="15"/>
      <c r="EZ367" s="13"/>
      <c r="FA367" s="14"/>
      <c r="FB367" s="15"/>
      <c r="OU367" s="33"/>
      <c r="OV367" s="33"/>
      <c r="OW367" s="33"/>
      <c r="OX367" s="33"/>
      <c r="OY367" s="33"/>
      <c r="OZ367" s="33"/>
      <c r="PA367" s="33"/>
      <c r="PB367" s="33"/>
      <c r="PC367" s="33"/>
      <c r="PD367" s="33"/>
      <c r="PE367" s="33"/>
      <c r="PF367" s="33"/>
      <c r="PG367" s="33"/>
      <c r="PH367" s="33"/>
      <c r="PI367" s="33"/>
      <c r="PJ367" s="33"/>
      <c r="PK367" s="33"/>
      <c r="PL367" s="33"/>
    </row>
    <row r="368" spans="1:428">
      <c r="A368" s="2"/>
      <c r="B368" s="2"/>
      <c r="C368" s="2"/>
      <c r="D368" s="2"/>
      <c r="E368" s="3"/>
      <c r="F368" s="4"/>
      <c r="G368" s="5"/>
      <c r="H368" s="6"/>
      <c r="I368" s="7"/>
      <c r="J368" s="45"/>
      <c r="K368" s="48"/>
      <c r="L368" s="8"/>
      <c r="M368" s="9"/>
      <c r="N368" s="4"/>
      <c r="O368" s="8"/>
      <c r="P368" s="9"/>
      <c r="Q368" s="16"/>
      <c r="R368" s="17"/>
      <c r="S368" s="9"/>
      <c r="T368" s="4"/>
      <c r="U368" s="6"/>
      <c r="V368" s="40"/>
      <c r="W368" s="4"/>
      <c r="X368" s="5"/>
      <c r="Y368" s="6"/>
      <c r="Z368" s="4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6"/>
      <c r="BK368" s="10"/>
      <c r="BL368" s="10"/>
      <c r="BM368" s="11"/>
      <c r="BN368" s="7"/>
      <c r="BO368" s="8"/>
      <c r="BP368" s="9"/>
      <c r="BQ368" s="4"/>
      <c r="BR368" s="8"/>
      <c r="BS368" s="9"/>
      <c r="BT368" s="7"/>
      <c r="BU368" s="9"/>
      <c r="BV368" s="76"/>
      <c r="BW368" s="4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6"/>
      <c r="DH368" s="10"/>
      <c r="DI368" s="11"/>
      <c r="DJ368" s="7"/>
      <c r="DK368" s="8"/>
      <c r="DL368" s="9"/>
      <c r="DM368" s="7"/>
      <c r="DN368" s="8"/>
      <c r="DO368" s="18"/>
      <c r="DP368" s="4"/>
      <c r="DQ368" s="5"/>
      <c r="DR368" s="6"/>
      <c r="DS368" s="4"/>
      <c r="DT368" s="5"/>
      <c r="DU368" s="5"/>
      <c r="DV368" s="5"/>
      <c r="DW368" s="6"/>
      <c r="DX368" s="10"/>
      <c r="DY368" s="13"/>
      <c r="DZ368" s="14"/>
      <c r="EA368" s="15"/>
      <c r="EB368" s="13"/>
      <c r="EC368" s="19"/>
      <c r="ED368" s="15"/>
      <c r="EE368" s="13"/>
      <c r="EF368" s="14"/>
      <c r="EG368" s="15"/>
      <c r="EH368" s="13"/>
      <c r="EI368" s="14"/>
      <c r="EJ368" s="15"/>
      <c r="EK368" s="13"/>
      <c r="EL368" s="14"/>
      <c r="EM368" s="15"/>
      <c r="EN368" s="13"/>
      <c r="EO368" s="14"/>
      <c r="EP368" s="15"/>
      <c r="EQ368" s="13"/>
      <c r="ER368" s="14"/>
      <c r="ES368" s="15"/>
      <c r="ET368" s="13"/>
      <c r="EU368" s="14"/>
      <c r="EV368" s="15"/>
      <c r="EW368" s="13"/>
      <c r="EX368" s="14"/>
      <c r="EY368" s="15"/>
      <c r="EZ368" s="13"/>
      <c r="FA368" s="14"/>
      <c r="FB368" s="15"/>
      <c r="OU368" s="33"/>
      <c r="OV368" s="33"/>
      <c r="OW368" s="33"/>
      <c r="OX368" s="33"/>
      <c r="OY368" s="33"/>
      <c r="OZ368" s="33"/>
      <c r="PA368" s="33"/>
      <c r="PB368" s="33"/>
      <c r="PC368" s="33"/>
      <c r="PD368" s="33"/>
      <c r="PE368" s="33"/>
      <c r="PF368" s="33"/>
      <c r="PG368" s="33"/>
      <c r="PH368" s="33"/>
      <c r="PI368" s="33"/>
      <c r="PJ368" s="33"/>
      <c r="PK368" s="33"/>
      <c r="PL368" s="33"/>
    </row>
    <row r="369" spans="1:428">
      <c r="A369" s="2"/>
      <c r="B369" s="2"/>
      <c r="C369" s="2"/>
      <c r="D369" s="2"/>
      <c r="E369" s="3"/>
      <c r="F369" s="4"/>
      <c r="G369" s="5"/>
      <c r="H369" s="6"/>
      <c r="I369" s="7"/>
      <c r="J369" s="45"/>
      <c r="K369" s="48"/>
      <c r="L369" s="8"/>
      <c r="M369" s="9"/>
      <c r="N369" s="4"/>
      <c r="O369" s="8"/>
      <c r="P369" s="9"/>
      <c r="Q369" s="16"/>
      <c r="R369" s="17"/>
      <c r="S369" s="9"/>
      <c r="T369" s="4"/>
      <c r="U369" s="6"/>
      <c r="V369" s="40"/>
      <c r="W369" s="4"/>
      <c r="X369" s="5"/>
      <c r="Y369" s="6"/>
      <c r="Z369" s="4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6"/>
      <c r="BK369" s="10"/>
      <c r="BL369" s="10"/>
      <c r="BM369" s="11"/>
      <c r="BN369" s="7"/>
      <c r="BO369" s="8"/>
      <c r="BP369" s="9"/>
      <c r="BQ369" s="4"/>
      <c r="BR369" s="8"/>
      <c r="BS369" s="9"/>
      <c r="BT369" s="7"/>
      <c r="BU369" s="9"/>
      <c r="BV369" s="76"/>
      <c r="BW369" s="4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6"/>
      <c r="DH369" s="10"/>
      <c r="DI369" s="11"/>
      <c r="DJ369" s="7"/>
      <c r="DK369" s="8"/>
      <c r="DL369" s="9"/>
      <c r="DM369" s="7"/>
      <c r="DN369" s="8"/>
      <c r="DO369" s="18"/>
      <c r="DP369" s="4"/>
      <c r="DQ369" s="5"/>
      <c r="DR369" s="6"/>
      <c r="DS369" s="4"/>
      <c r="DT369" s="5"/>
      <c r="DU369" s="5"/>
      <c r="DV369" s="5"/>
      <c r="DW369" s="6"/>
      <c r="DX369" s="10"/>
      <c r="DY369" s="13"/>
      <c r="DZ369" s="14"/>
      <c r="EA369" s="15"/>
      <c r="EB369" s="13"/>
      <c r="EC369" s="14"/>
      <c r="ED369" s="15"/>
      <c r="EE369" s="13"/>
      <c r="EF369" s="14"/>
      <c r="EG369" s="15"/>
      <c r="EH369" s="13"/>
      <c r="EI369" s="14"/>
      <c r="EJ369" s="15"/>
      <c r="EK369" s="13"/>
      <c r="EL369" s="14"/>
      <c r="EM369" s="15"/>
      <c r="EN369" s="13"/>
      <c r="EO369" s="14"/>
      <c r="EP369" s="15"/>
      <c r="EQ369" s="13"/>
      <c r="ER369" s="14"/>
      <c r="ES369" s="15"/>
      <c r="ET369" s="13"/>
      <c r="EU369" s="14"/>
      <c r="EV369" s="15"/>
      <c r="EW369" s="13"/>
      <c r="EX369" s="14"/>
      <c r="EY369" s="15"/>
      <c r="EZ369" s="13"/>
      <c r="FA369" s="14"/>
      <c r="FB369" s="15"/>
      <c r="OU369" s="33"/>
      <c r="OV369" s="33"/>
      <c r="OW369" s="33"/>
      <c r="OX369" s="33"/>
      <c r="OY369" s="33"/>
      <c r="OZ369" s="33"/>
      <c r="PA369" s="33"/>
      <c r="PB369" s="33"/>
      <c r="PC369" s="33"/>
      <c r="PD369" s="33"/>
      <c r="PE369" s="33"/>
      <c r="PF369" s="33"/>
      <c r="PG369" s="33"/>
      <c r="PH369" s="33"/>
      <c r="PI369" s="33"/>
      <c r="PJ369" s="33"/>
      <c r="PK369" s="33"/>
      <c r="PL369" s="33"/>
    </row>
    <row r="370" spans="1:428">
      <c r="A370" s="2"/>
      <c r="B370" s="2"/>
      <c r="C370" s="2"/>
      <c r="D370" s="2"/>
      <c r="E370" s="3"/>
      <c r="F370" s="4"/>
      <c r="G370" s="5"/>
      <c r="H370" s="6"/>
      <c r="I370" s="7"/>
      <c r="J370" s="45"/>
      <c r="K370" s="48"/>
      <c r="L370" s="8"/>
      <c r="M370" s="9"/>
      <c r="N370" s="4"/>
      <c r="O370" s="8"/>
      <c r="P370" s="9"/>
      <c r="Q370" s="16"/>
      <c r="R370" s="17"/>
      <c r="S370" s="9"/>
      <c r="T370" s="4"/>
      <c r="U370" s="6"/>
      <c r="V370" s="40"/>
      <c r="W370" s="4"/>
      <c r="X370" s="5"/>
      <c r="Y370" s="6"/>
      <c r="Z370" s="4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6"/>
      <c r="BK370" s="10"/>
      <c r="BL370" s="10"/>
      <c r="BM370" s="11"/>
      <c r="BN370" s="7"/>
      <c r="BO370" s="8"/>
      <c r="BP370" s="9"/>
      <c r="BQ370" s="4"/>
      <c r="BR370" s="8"/>
      <c r="BS370" s="9"/>
      <c r="BT370" s="7"/>
      <c r="BU370" s="9"/>
      <c r="BV370" s="76"/>
      <c r="BW370" s="4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6"/>
      <c r="DH370" s="10"/>
      <c r="DI370" s="11"/>
      <c r="DJ370" s="7"/>
      <c r="DK370" s="8"/>
      <c r="DL370" s="9"/>
      <c r="DM370" s="7"/>
      <c r="DN370" s="8"/>
      <c r="DO370" s="18"/>
      <c r="DP370" s="4"/>
      <c r="DQ370" s="5"/>
      <c r="DR370" s="6"/>
      <c r="DS370" s="4"/>
      <c r="DT370" s="5"/>
      <c r="DU370" s="5"/>
      <c r="DV370" s="5"/>
      <c r="DW370" s="6"/>
      <c r="DX370" s="10"/>
      <c r="DY370" s="13"/>
      <c r="DZ370" s="14"/>
      <c r="EA370" s="15"/>
      <c r="EB370" s="13"/>
      <c r="EC370" s="14"/>
      <c r="ED370" s="15"/>
      <c r="EE370" s="13"/>
      <c r="EF370" s="14"/>
      <c r="EG370" s="15"/>
      <c r="EH370" s="13"/>
      <c r="EI370" s="14"/>
      <c r="EJ370" s="15"/>
      <c r="EK370" s="13"/>
      <c r="EL370" s="14"/>
      <c r="EM370" s="15"/>
      <c r="EN370" s="13"/>
      <c r="EO370" s="14"/>
      <c r="EP370" s="15"/>
      <c r="EQ370" s="13"/>
      <c r="ER370" s="14"/>
      <c r="ES370" s="15"/>
      <c r="ET370" s="13"/>
      <c r="EU370" s="14"/>
      <c r="EV370" s="15"/>
      <c r="EW370" s="13"/>
      <c r="EX370" s="14"/>
      <c r="EY370" s="15"/>
      <c r="EZ370" s="13"/>
      <c r="FA370" s="14"/>
      <c r="FB370" s="15"/>
      <c r="OU370" s="33"/>
      <c r="OV370" s="33"/>
      <c r="OW370" s="33"/>
      <c r="OX370" s="33"/>
      <c r="OY370" s="33"/>
      <c r="OZ370" s="33"/>
      <c r="PA370" s="33"/>
      <c r="PB370" s="33"/>
      <c r="PC370" s="33"/>
      <c r="PD370" s="33"/>
      <c r="PE370" s="33"/>
      <c r="PF370" s="33"/>
      <c r="PG370" s="33"/>
      <c r="PH370" s="33"/>
      <c r="PI370" s="33"/>
      <c r="PJ370" s="33"/>
      <c r="PK370" s="33"/>
      <c r="PL370" s="33"/>
    </row>
    <row r="371" spans="1:428">
      <c r="A371" s="2"/>
      <c r="B371" s="2"/>
      <c r="C371" s="2"/>
      <c r="D371" s="2"/>
      <c r="E371" s="3"/>
      <c r="F371" s="4"/>
      <c r="G371" s="5"/>
      <c r="H371" s="6"/>
      <c r="I371" s="7"/>
      <c r="J371" s="45"/>
      <c r="K371" s="48"/>
      <c r="L371" s="8"/>
      <c r="M371" s="9"/>
      <c r="N371" s="4"/>
      <c r="O371" s="8"/>
      <c r="P371" s="9"/>
      <c r="Q371" s="16"/>
      <c r="R371" s="17"/>
      <c r="S371" s="9"/>
      <c r="T371" s="4"/>
      <c r="U371" s="6"/>
      <c r="V371" s="40"/>
      <c r="W371" s="4"/>
      <c r="X371" s="5"/>
      <c r="Y371" s="6"/>
      <c r="Z371" s="4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6"/>
      <c r="BK371" s="10"/>
      <c r="BL371" s="10"/>
      <c r="BM371" s="11"/>
      <c r="BN371" s="7"/>
      <c r="BO371" s="8"/>
      <c r="BP371" s="9"/>
      <c r="BQ371" s="4"/>
      <c r="BR371" s="8"/>
      <c r="BS371" s="9"/>
      <c r="BT371" s="7"/>
      <c r="BU371" s="9"/>
      <c r="BV371" s="76"/>
      <c r="BW371" s="4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6"/>
      <c r="DH371" s="10"/>
      <c r="DI371" s="11"/>
      <c r="DJ371" s="7"/>
      <c r="DK371" s="8"/>
      <c r="DL371" s="9"/>
      <c r="DM371" s="7"/>
      <c r="DN371" s="8"/>
      <c r="DO371" s="18"/>
      <c r="DP371" s="4"/>
      <c r="DQ371" s="5"/>
      <c r="DR371" s="6"/>
      <c r="DS371" s="4"/>
      <c r="DT371" s="5"/>
      <c r="DU371" s="5"/>
      <c r="DV371" s="5"/>
      <c r="DW371" s="6"/>
      <c r="DX371" s="10"/>
      <c r="DY371" s="13"/>
      <c r="DZ371" s="14"/>
      <c r="EA371" s="15"/>
      <c r="EB371" s="13"/>
      <c r="EC371" s="14"/>
      <c r="ED371" s="15"/>
      <c r="EE371" s="13"/>
      <c r="EF371" s="14"/>
      <c r="EG371" s="15"/>
      <c r="EH371" s="13"/>
      <c r="EI371" s="14"/>
      <c r="EJ371" s="15"/>
      <c r="EK371" s="13"/>
      <c r="EL371" s="14"/>
      <c r="EM371" s="15"/>
      <c r="EN371" s="13"/>
      <c r="EO371" s="14"/>
      <c r="EP371" s="15"/>
      <c r="EQ371" s="13"/>
      <c r="ER371" s="14"/>
      <c r="ES371" s="15"/>
      <c r="ET371" s="13"/>
      <c r="EU371" s="14"/>
      <c r="EV371" s="15"/>
      <c r="EW371" s="13"/>
      <c r="EX371" s="14"/>
      <c r="EY371" s="15"/>
      <c r="EZ371" s="13"/>
      <c r="FA371" s="14"/>
      <c r="FB371" s="15"/>
      <c r="OU371" s="33"/>
      <c r="OV371" s="33"/>
      <c r="OW371" s="33"/>
      <c r="OX371" s="33"/>
      <c r="OY371" s="33"/>
      <c r="OZ371" s="33"/>
      <c r="PA371" s="33"/>
      <c r="PB371" s="33"/>
      <c r="PC371" s="33"/>
      <c r="PD371" s="33"/>
      <c r="PE371" s="33"/>
      <c r="PF371" s="33"/>
      <c r="PG371" s="33"/>
      <c r="PH371" s="33"/>
      <c r="PI371" s="33"/>
      <c r="PJ371" s="33"/>
      <c r="PK371" s="33"/>
      <c r="PL371" s="33"/>
    </row>
    <row r="372" spans="1:428">
      <c r="A372" s="2"/>
      <c r="B372" s="2"/>
      <c r="C372" s="2"/>
      <c r="D372" s="2"/>
      <c r="E372" s="3"/>
      <c r="F372" s="4"/>
      <c r="G372" s="5"/>
      <c r="H372" s="6"/>
      <c r="I372" s="7"/>
      <c r="J372" s="45"/>
      <c r="K372" s="48"/>
      <c r="L372" s="8"/>
      <c r="M372" s="9"/>
      <c r="N372" s="4"/>
      <c r="O372" s="8"/>
      <c r="P372" s="9"/>
      <c r="Q372" s="16"/>
      <c r="R372" s="17"/>
      <c r="S372" s="9"/>
      <c r="T372" s="4"/>
      <c r="U372" s="6"/>
      <c r="V372" s="40"/>
      <c r="W372" s="4"/>
      <c r="X372" s="5"/>
      <c r="Y372" s="6"/>
      <c r="Z372" s="4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6"/>
      <c r="BK372" s="10"/>
      <c r="BL372" s="10"/>
      <c r="BM372" s="11"/>
      <c r="BN372" s="7"/>
      <c r="BO372" s="8"/>
      <c r="BP372" s="9"/>
      <c r="BQ372" s="4"/>
      <c r="BR372" s="8"/>
      <c r="BS372" s="9"/>
      <c r="BT372" s="7"/>
      <c r="BU372" s="9"/>
      <c r="BV372" s="76"/>
      <c r="BW372" s="4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6"/>
      <c r="DH372" s="10"/>
      <c r="DI372" s="11"/>
      <c r="DJ372" s="7"/>
      <c r="DK372" s="8"/>
      <c r="DL372" s="9"/>
      <c r="DM372" s="7"/>
      <c r="DN372" s="8"/>
      <c r="DO372" s="18"/>
      <c r="DP372" s="4"/>
      <c r="DQ372" s="5"/>
      <c r="DR372" s="6"/>
      <c r="DS372" s="4"/>
      <c r="DT372" s="5"/>
      <c r="DU372" s="5"/>
      <c r="DV372" s="5"/>
      <c r="DW372" s="6"/>
      <c r="DX372" s="10"/>
      <c r="DY372" s="13"/>
      <c r="DZ372" s="14"/>
      <c r="EA372" s="15"/>
      <c r="EB372" s="13"/>
      <c r="EC372" s="14"/>
      <c r="ED372" s="15"/>
      <c r="EE372" s="13"/>
      <c r="EF372" s="14"/>
      <c r="EG372" s="15"/>
      <c r="EH372" s="13"/>
      <c r="EI372" s="14"/>
      <c r="EJ372" s="15"/>
      <c r="EK372" s="13"/>
      <c r="EL372" s="14"/>
      <c r="EM372" s="15"/>
      <c r="EN372" s="13"/>
      <c r="EO372" s="14"/>
      <c r="EP372" s="15"/>
      <c r="EQ372" s="13"/>
      <c r="ER372" s="14"/>
      <c r="ES372" s="15"/>
      <c r="ET372" s="13"/>
      <c r="EU372" s="14"/>
      <c r="EV372" s="15"/>
      <c r="EW372" s="13"/>
      <c r="EX372" s="14"/>
      <c r="EY372" s="15"/>
      <c r="EZ372" s="13"/>
      <c r="FA372" s="14"/>
      <c r="FB372" s="15"/>
      <c r="OU372" s="33"/>
      <c r="OV372" s="33"/>
      <c r="OW372" s="33"/>
      <c r="OX372" s="33"/>
      <c r="OY372" s="33"/>
      <c r="OZ372" s="33"/>
      <c r="PA372" s="33"/>
      <c r="PB372" s="33"/>
      <c r="PC372" s="33"/>
      <c r="PD372" s="33"/>
      <c r="PE372" s="33"/>
      <c r="PF372" s="33"/>
      <c r="PG372" s="33"/>
      <c r="PH372" s="33"/>
      <c r="PI372" s="33"/>
      <c r="PJ372" s="33"/>
      <c r="PK372" s="33"/>
      <c r="PL372" s="33"/>
    </row>
    <row r="373" spans="1:428">
      <c r="A373" s="2"/>
      <c r="B373" s="2"/>
      <c r="C373" s="2"/>
      <c r="D373" s="2"/>
      <c r="E373" s="3"/>
      <c r="F373" s="4"/>
      <c r="G373" s="5"/>
      <c r="H373" s="6"/>
      <c r="I373" s="7"/>
      <c r="J373" s="45"/>
      <c r="K373" s="48"/>
      <c r="L373" s="8"/>
      <c r="M373" s="9"/>
      <c r="N373" s="4"/>
      <c r="O373" s="8"/>
      <c r="P373" s="9"/>
      <c r="Q373" s="16"/>
      <c r="R373" s="17"/>
      <c r="S373" s="9"/>
      <c r="T373" s="4"/>
      <c r="U373" s="6"/>
      <c r="V373" s="40"/>
      <c r="W373" s="4"/>
      <c r="X373" s="5"/>
      <c r="Y373" s="6"/>
      <c r="Z373" s="4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6"/>
      <c r="BK373" s="10"/>
      <c r="BL373" s="10"/>
      <c r="BM373" s="11"/>
      <c r="BN373" s="7"/>
      <c r="BO373" s="8"/>
      <c r="BP373" s="9"/>
      <c r="BQ373" s="4"/>
      <c r="BR373" s="8"/>
      <c r="BS373" s="9"/>
      <c r="BT373" s="7"/>
      <c r="BU373" s="9"/>
      <c r="BV373" s="76"/>
      <c r="BW373" s="4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6"/>
      <c r="DH373" s="10"/>
      <c r="DI373" s="11"/>
      <c r="DJ373" s="7"/>
      <c r="DK373" s="8"/>
      <c r="DL373" s="9"/>
      <c r="DM373" s="7"/>
      <c r="DN373" s="8"/>
      <c r="DO373" s="18"/>
      <c r="DP373" s="4"/>
      <c r="DQ373" s="5"/>
      <c r="DR373" s="6"/>
      <c r="DS373" s="4"/>
      <c r="DT373" s="5"/>
      <c r="DU373" s="5"/>
      <c r="DV373" s="5"/>
      <c r="DW373" s="6"/>
      <c r="DX373" s="10"/>
      <c r="DY373" s="13"/>
      <c r="DZ373" s="14"/>
      <c r="EA373" s="15"/>
      <c r="EB373" s="13"/>
      <c r="EC373" s="14"/>
      <c r="ED373" s="15"/>
      <c r="EE373" s="13"/>
      <c r="EF373" s="14"/>
      <c r="EG373" s="15"/>
      <c r="EH373" s="13"/>
      <c r="EI373" s="14"/>
      <c r="EJ373" s="15"/>
      <c r="EK373" s="13"/>
      <c r="EL373" s="14"/>
      <c r="EM373" s="15"/>
      <c r="EN373" s="13"/>
      <c r="EO373" s="14"/>
      <c r="EP373" s="15"/>
      <c r="EQ373" s="13"/>
      <c r="ER373" s="14"/>
      <c r="ES373" s="15"/>
      <c r="ET373" s="13"/>
      <c r="EU373" s="14"/>
      <c r="EV373" s="15"/>
      <c r="EW373" s="13"/>
      <c r="EX373" s="14"/>
      <c r="EY373" s="15"/>
      <c r="EZ373" s="13"/>
      <c r="FA373" s="14"/>
      <c r="FB373" s="15"/>
      <c r="OU373" s="33"/>
      <c r="OV373" s="33"/>
      <c r="OW373" s="33"/>
      <c r="OX373" s="33"/>
      <c r="OY373" s="33"/>
      <c r="OZ373" s="33"/>
      <c r="PA373" s="33"/>
      <c r="PB373" s="33"/>
      <c r="PC373" s="33"/>
      <c r="PD373" s="33"/>
      <c r="PE373" s="33"/>
      <c r="PF373" s="33"/>
      <c r="PG373" s="33"/>
      <c r="PH373" s="33"/>
      <c r="PI373" s="33"/>
      <c r="PJ373" s="33"/>
      <c r="PK373" s="33"/>
      <c r="PL373" s="33"/>
    </row>
    <row r="374" spans="1:428">
      <c r="A374" s="2"/>
      <c r="B374" s="2"/>
      <c r="C374" s="2"/>
      <c r="D374" s="2"/>
      <c r="E374" s="3"/>
      <c r="F374" s="4"/>
      <c r="G374" s="5"/>
      <c r="H374" s="6"/>
      <c r="I374" s="7"/>
      <c r="J374" s="45"/>
      <c r="K374" s="48"/>
      <c r="L374" s="8"/>
      <c r="M374" s="9"/>
      <c r="N374" s="4"/>
      <c r="O374" s="8"/>
      <c r="P374" s="9"/>
      <c r="Q374" s="16"/>
      <c r="R374" s="17"/>
      <c r="S374" s="9"/>
      <c r="T374" s="4"/>
      <c r="U374" s="6"/>
      <c r="V374" s="40"/>
      <c r="W374" s="4"/>
      <c r="X374" s="5"/>
      <c r="Y374" s="6"/>
      <c r="Z374" s="4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6"/>
      <c r="BK374" s="10"/>
      <c r="BL374" s="10"/>
      <c r="BM374" s="11"/>
      <c r="BN374" s="7"/>
      <c r="BO374" s="8"/>
      <c r="BP374" s="9"/>
      <c r="BQ374" s="4"/>
      <c r="BR374" s="8"/>
      <c r="BS374" s="9"/>
      <c r="BT374" s="7"/>
      <c r="BU374" s="9"/>
      <c r="BV374" s="76"/>
      <c r="BW374" s="4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6"/>
      <c r="DH374" s="10"/>
      <c r="DI374" s="11"/>
      <c r="DJ374" s="7"/>
      <c r="DK374" s="8"/>
      <c r="DL374" s="9"/>
      <c r="DM374" s="7"/>
      <c r="DN374" s="8"/>
      <c r="DO374" s="18"/>
      <c r="DP374" s="4"/>
      <c r="DQ374" s="5"/>
      <c r="DR374" s="6"/>
      <c r="DS374" s="4"/>
      <c r="DT374" s="5"/>
      <c r="DU374" s="5"/>
      <c r="DV374" s="5"/>
      <c r="DW374" s="6"/>
      <c r="DX374" s="10"/>
      <c r="DY374" s="13"/>
      <c r="DZ374" s="19"/>
      <c r="EA374" s="15"/>
      <c r="EB374" s="13"/>
      <c r="EC374" s="14"/>
      <c r="ED374" s="15"/>
      <c r="EE374" s="13"/>
      <c r="EF374" s="14"/>
      <c r="EG374" s="15"/>
      <c r="EH374" s="13"/>
      <c r="EI374" s="14"/>
      <c r="EJ374" s="15"/>
      <c r="EK374" s="13"/>
      <c r="EL374" s="14"/>
      <c r="EM374" s="15"/>
      <c r="EN374" s="13"/>
      <c r="EO374" s="14"/>
      <c r="EP374" s="15"/>
      <c r="EQ374" s="13"/>
      <c r="ER374" s="14"/>
      <c r="ES374" s="15"/>
      <c r="ET374" s="13"/>
      <c r="EU374" s="14"/>
      <c r="EV374" s="15"/>
      <c r="EW374" s="13"/>
      <c r="EX374" s="14"/>
      <c r="EY374" s="15"/>
      <c r="EZ374" s="13"/>
      <c r="FA374" s="14"/>
      <c r="FB374" s="15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</row>
    <row r="375" spans="1:428">
      <c r="A375" s="2"/>
      <c r="B375" s="2"/>
      <c r="C375" s="2"/>
      <c r="D375" s="2"/>
      <c r="E375" s="3"/>
      <c r="F375" s="4"/>
      <c r="G375" s="5"/>
      <c r="H375" s="6"/>
      <c r="I375" s="7"/>
      <c r="J375" s="45"/>
      <c r="K375" s="48"/>
      <c r="L375" s="8"/>
      <c r="M375" s="9"/>
      <c r="N375" s="4"/>
      <c r="O375" s="8"/>
      <c r="P375" s="9"/>
      <c r="Q375" s="16"/>
      <c r="R375" s="17"/>
      <c r="S375" s="9"/>
      <c r="T375" s="4"/>
      <c r="U375" s="6"/>
      <c r="V375" s="40"/>
      <c r="W375" s="4"/>
      <c r="X375" s="5"/>
      <c r="Y375" s="6"/>
      <c r="Z375" s="4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6"/>
      <c r="BK375" s="10"/>
      <c r="BL375" s="10"/>
      <c r="BM375" s="11"/>
      <c r="BN375" s="7"/>
      <c r="BO375" s="8"/>
      <c r="BP375" s="9"/>
      <c r="BQ375" s="4"/>
      <c r="BR375" s="8"/>
      <c r="BS375" s="9"/>
      <c r="BT375" s="7"/>
      <c r="BU375" s="9"/>
      <c r="BV375" s="76"/>
      <c r="BW375" s="4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6"/>
      <c r="DH375" s="10"/>
      <c r="DI375" s="11"/>
      <c r="DJ375" s="7"/>
      <c r="DK375" s="8"/>
      <c r="DL375" s="9"/>
      <c r="DM375" s="7"/>
      <c r="DN375" s="8"/>
      <c r="DO375" s="18"/>
      <c r="DP375" s="4"/>
      <c r="DQ375" s="5"/>
      <c r="DR375" s="6"/>
      <c r="DS375" s="4"/>
      <c r="DT375" s="5"/>
      <c r="DU375" s="5"/>
      <c r="DV375" s="5"/>
      <c r="DW375" s="6"/>
      <c r="DX375" s="10"/>
      <c r="DY375" s="13"/>
      <c r="DZ375" s="14"/>
      <c r="EA375" s="15"/>
      <c r="EB375" s="13"/>
      <c r="EC375" s="14"/>
      <c r="ED375" s="15"/>
      <c r="EE375" s="13"/>
      <c r="EF375" s="14"/>
      <c r="EG375" s="15"/>
      <c r="EH375" s="13"/>
      <c r="EI375" s="14"/>
      <c r="EJ375" s="15"/>
      <c r="EK375" s="13"/>
      <c r="EL375" s="14"/>
      <c r="EM375" s="15"/>
      <c r="EN375" s="13"/>
      <c r="EO375" s="14"/>
      <c r="EP375" s="15"/>
      <c r="EQ375" s="13"/>
      <c r="ER375" s="14"/>
      <c r="ES375" s="15"/>
      <c r="ET375" s="13"/>
      <c r="EU375" s="14"/>
      <c r="EV375" s="15"/>
      <c r="EW375" s="13"/>
      <c r="EX375" s="14"/>
      <c r="EY375" s="15"/>
      <c r="EZ375" s="13"/>
      <c r="FA375" s="14"/>
      <c r="FB375" s="15"/>
      <c r="OU375" s="33"/>
      <c r="OV375" s="33"/>
      <c r="OW375" s="33"/>
      <c r="OX375" s="33"/>
      <c r="OY375" s="33"/>
      <c r="OZ375" s="33"/>
      <c r="PA375" s="33"/>
      <c r="PB375" s="33"/>
      <c r="PC375" s="33"/>
      <c r="PD375" s="33"/>
      <c r="PE375" s="33"/>
      <c r="PF375" s="33"/>
      <c r="PG375" s="33"/>
      <c r="PH375" s="33"/>
      <c r="PI375" s="33"/>
      <c r="PJ375" s="33"/>
      <c r="PK375" s="33"/>
      <c r="PL375" s="33"/>
    </row>
    <row r="376" spans="1:428">
      <c r="A376" s="2"/>
      <c r="B376" s="2"/>
      <c r="C376" s="2"/>
      <c r="D376" s="2"/>
      <c r="E376" s="3"/>
      <c r="F376" s="4"/>
      <c r="G376" s="5"/>
      <c r="H376" s="6"/>
      <c r="I376" s="7"/>
      <c r="J376" s="45"/>
      <c r="K376" s="48"/>
      <c r="L376" s="8"/>
      <c r="M376" s="9"/>
      <c r="N376" s="4"/>
      <c r="O376" s="8"/>
      <c r="P376" s="9"/>
      <c r="Q376" s="16"/>
      <c r="R376" s="17"/>
      <c r="S376" s="9"/>
      <c r="T376" s="4"/>
      <c r="U376" s="6"/>
      <c r="V376" s="40"/>
      <c r="W376" s="4"/>
      <c r="X376" s="5"/>
      <c r="Y376" s="6"/>
      <c r="Z376" s="4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6"/>
      <c r="BK376" s="10"/>
      <c r="BL376" s="10"/>
      <c r="BM376" s="11"/>
      <c r="BN376" s="7"/>
      <c r="BO376" s="8"/>
      <c r="BP376" s="9"/>
      <c r="BQ376" s="4"/>
      <c r="BR376" s="8"/>
      <c r="BS376" s="9"/>
      <c r="BT376" s="7"/>
      <c r="BU376" s="9"/>
      <c r="BV376" s="76"/>
      <c r="BW376" s="4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6"/>
      <c r="DH376" s="10"/>
      <c r="DI376" s="11"/>
      <c r="DJ376" s="7"/>
      <c r="DK376" s="8"/>
      <c r="DL376" s="9"/>
      <c r="DM376" s="7"/>
      <c r="DN376" s="8"/>
      <c r="DO376" s="18"/>
      <c r="DP376" s="4"/>
      <c r="DQ376" s="5"/>
      <c r="DR376" s="6"/>
      <c r="DS376" s="4"/>
      <c r="DT376" s="5"/>
      <c r="DU376" s="5"/>
      <c r="DV376" s="5"/>
      <c r="DW376" s="6"/>
      <c r="DX376" s="10"/>
      <c r="DY376" s="13"/>
      <c r="DZ376" s="14"/>
      <c r="EA376" s="15"/>
      <c r="EB376" s="13"/>
      <c r="EC376" s="14"/>
      <c r="ED376" s="15"/>
      <c r="EE376" s="13"/>
      <c r="EF376" s="14"/>
      <c r="EG376" s="15"/>
      <c r="EH376" s="13"/>
      <c r="EI376" s="14"/>
      <c r="EJ376" s="15"/>
      <c r="EK376" s="13"/>
      <c r="EL376" s="14"/>
      <c r="EM376" s="15"/>
      <c r="EN376" s="13"/>
      <c r="EO376" s="14"/>
      <c r="EP376" s="15"/>
      <c r="EQ376" s="13"/>
      <c r="ER376" s="14"/>
      <c r="ES376" s="15"/>
      <c r="ET376" s="13"/>
      <c r="EU376" s="14"/>
      <c r="EV376" s="15"/>
      <c r="EW376" s="13"/>
      <c r="EX376" s="14"/>
      <c r="EY376" s="15"/>
      <c r="EZ376" s="13"/>
      <c r="FA376" s="14"/>
      <c r="FB376" s="15"/>
      <c r="OU376" s="33"/>
      <c r="OV376" s="33"/>
      <c r="OW376" s="33"/>
      <c r="OX376" s="33"/>
      <c r="OY376" s="33"/>
      <c r="OZ376" s="33"/>
      <c r="PA376" s="33"/>
      <c r="PB376" s="33"/>
      <c r="PC376" s="33"/>
      <c r="PD376" s="33"/>
      <c r="PE376" s="33"/>
      <c r="PF376" s="33"/>
      <c r="PG376" s="33"/>
      <c r="PH376" s="33"/>
      <c r="PI376" s="33"/>
      <c r="PJ376" s="33"/>
      <c r="PK376" s="33"/>
      <c r="PL376" s="33"/>
    </row>
    <row r="377" spans="1:428">
      <c r="A377" s="2"/>
      <c r="B377" s="2"/>
      <c r="C377" s="2"/>
      <c r="D377" s="2"/>
      <c r="E377" s="3"/>
      <c r="F377" s="4"/>
      <c r="G377" s="5"/>
      <c r="H377" s="6"/>
      <c r="I377" s="7"/>
      <c r="J377" s="45"/>
      <c r="K377" s="48"/>
      <c r="L377" s="8"/>
      <c r="M377" s="9"/>
      <c r="N377" s="4"/>
      <c r="O377" s="8"/>
      <c r="P377" s="9"/>
      <c r="Q377" s="16"/>
      <c r="R377" s="17"/>
      <c r="S377" s="9"/>
      <c r="T377" s="4"/>
      <c r="U377" s="6"/>
      <c r="V377" s="40"/>
      <c r="W377" s="4"/>
      <c r="X377" s="5"/>
      <c r="Y377" s="6"/>
      <c r="Z377" s="4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6"/>
      <c r="BK377" s="10"/>
      <c r="BL377" s="10"/>
      <c r="BM377" s="11"/>
      <c r="BN377" s="7"/>
      <c r="BO377" s="8"/>
      <c r="BP377" s="9"/>
      <c r="BQ377" s="4"/>
      <c r="BR377" s="8"/>
      <c r="BS377" s="9"/>
      <c r="BT377" s="7"/>
      <c r="BU377" s="9"/>
      <c r="BV377" s="76"/>
      <c r="BW377" s="4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6"/>
      <c r="DH377" s="10"/>
      <c r="DI377" s="11"/>
      <c r="DJ377" s="7"/>
      <c r="DK377" s="8"/>
      <c r="DL377" s="9"/>
      <c r="DM377" s="7"/>
      <c r="DN377" s="8"/>
      <c r="DO377" s="18"/>
      <c r="DP377" s="4"/>
      <c r="DQ377" s="5"/>
      <c r="DR377" s="6"/>
      <c r="DS377" s="4"/>
      <c r="DT377" s="5"/>
      <c r="DU377" s="5"/>
      <c r="DV377" s="5"/>
      <c r="DW377" s="6"/>
      <c r="DX377" s="10"/>
      <c r="DY377" s="13"/>
      <c r="DZ377" s="14"/>
      <c r="EA377" s="15"/>
      <c r="EB377" s="13"/>
      <c r="EC377" s="14"/>
      <c r="ED377" s="15"/>
      <c r="EE377" s="13"/>
      <c r="EF377" s="14"/>
      <c r="EG377" s="15"/>
      <c r="EH377" s="13"/>
      <c r="EI377" s="14"/>
      <c r="EJ377" s="15"/>
      <c r="EK377" s="13"/>
      <c r="EL377" s="14"/>
      <c r="EM377" s="15"/>
      <c r="EN377" s="13"/>
      <c r="EO377" s="14"/>
      <c r="EP377" s="15"/>
      <c r="EQ377" s="13"/>
      <c r="ER377" s="14"/>
      <c r="ES377" s="15"/>
      <c r="ET377" s="13"/>
      <c r="EU377" s="14"/>
      <c r="EV377" s="15"/>
      <c r="EW377" s="13"/>
      <c r="EX377" s="14"/>
      <c r="EY377" s="15"/>
      <c r="EZ377" s="13"/>
      <c r="FA377" s="14"/>
      <c r="FB377" s="15"/>
      <c r="OU377" s="33"/>
      <c r="OV377" s="33"/>
      <c r="OW377" s="33"/>
      <c r="OX377" s="33"/>
      <c r="OY377" s="33"/>
      <c r="OZ377" s="33"/>
      <c r="PA377" s="33"/>
      <c r="PB377" s="33"/>
      <c r="PC377" s="33"/>
      <c r="PD377" s="33"/>
      <c r="PE377" s="33"/>
      <c r="PF377" s="33"/>
      <c r="PG377" s="33"/>
      <c r="PH377" s="33"/>
      <c r="PI377" s="33"/>
      <c r="PJ377" s="33"/>
      <c r="PK377" s="33"/>
      <c r="PL377" s="33"/>
    </row>
    <row r="378" spans="1:428">
      <c r="A378" s="2"/>
      <c r="B378" s="2"/>
      <c r="C378" s="2"/>
      <c r="D378" s="2"/>
      <c r="E378" s="3"/>
      <c r="F378" s="4"/>
      <c r="G378" s="5"/>
      <c r="H378" s="6"/>
      <c r="I378" s="7"/>
      <c r="J378" s="45"/>
      <c r="K378" s="48"/>
      <c r="L378" s="8"/>
      <c r="M378" s="9"/>
      <c r="N378" s="4"/>
      <c r="O378" s="8"/>
      <c r="P378" s="9"/>
      <c r="Q378" s="16"/>
      <c r="R378" s="17"/>
      <c r="S378" s="9"/>
      <c r="T378" s="4"/>
      <c r="U378" s="6"/>
      <c r="V378" s="40"/>
      <c r="W378" s="4"/>
      <c r="X378" s="5"/>
      <c r="Y378" s="6"/>
      <c r="Z378" s="4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6"/>
      <c r="BK378" s="10"/>
      <c r="BL378" s="10"/>
      <c r="BM378" s="11"/>
      <c r="BN378" s="7"/>
      <c r="BO378" s="8"/>
      <c r="BP378" s="9"/>
      <c r="BQ378" s="4"/>
      <c r="BR378" s="8"/>
      <c r="BS378" s="9"/>
      <c r="BT378" s="7"/>
      <c r="BU378" s="9"/>
      <c r="BV378" s="76"/>
      <c r="BW378" s="4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6"/>
      <c r="DH378" s="10"/>
      <c r="DI378" s="11"/>
      <c r="DJ378" s="7"/>
      <c r="DK378" s="8"/>
      <c r="DL378" s="9"/>
      <c r="DM378" s="7"/>
      <c r="DN378" s="8"/>
      <c r="DO378" s="18"/>
      <c r="DP378" s="4"/>
      <c r="DQ378" s="5"/>
      <c r="DR378" s="6"/>
      <c r="DS378" s="4"/>
      <c r="DT378" s="5"/>
      <c r="DU378" s="5"/>
      <c r="DV378" s="5"/>
      <c r="DW378" s="6"/>
      <c r="DX378" s="10"/>
      <c r="DY378" s="13"/>
      <c r="DZ378" s="14"/>
      <c r="EA378" s="15"/>
      <c r="EB378" s="13"/>
      <c r="EC378" s="14"/>
      <c r="ED378" s="15"/>
      <c r="EE378" s="13"/>
      <c r="EF378" s="14"/>
      <c r="EG378" s="15"/>
      <c r="EH378" s="13"/>
      <c r="EI378" s="14"/>
      <c r="EJ378" s="15"/>
      <c r="EK378" s="13"/>
      <c r="EL378" s="14"/>
      <c r="EM378" s="15"/>
      <c r="EN378" s="13"/>
      <c r="EO378" s="14"/>
      <c r="EP378" s="15"/>
      <c r="EQ378" s="13"/>
      <c r="ER378" s="14"/>
      <c r="ES378" s="15"/>
      <c r="ET378" s="13"/>
      <c r="EU378" s="14"/>
      <c r="EV378" s="15"/>
      <c r="EW378" s="13"/>
      <c r="EX378" s="14"/>
      <c r="EY378" s="15"/>
      <c r="EZ378" s="13"/>
      <c r="FA378" s="14"/>
      <c r="FB378" s="15"/>
      <c r="OU378" s="33"/>
      <c r="OV378" s="33"/>
      <c r="OW378" s="33"/>
      <c r="OX378" s="33"/>
      <c r="OY378" s="33"/>
      <c r="OZ378" s="33"/>
      <c r="PA378" s="33"/>
      <c r="PB378" s="33"/>
      <c r="PC378" s="33"/>
      <c r="PD378" s="33"/>
      <c r="PE378" s="33"/>
      <c r="PF378" s="33"/>
      <c r="PG378" s="33"/>
      <c r="PH378" s="33"/>
      <c r="PI378" s="33"/>
      <c r="PJ378" s="33"/>
      <c r="PK378" s="33"/>
      <c r="PL378" s="33"/>
    </row>
    <row r="379" spans="1:428">
      <c r="A379" s="2"/>
      <c r="B379" s="2"/>
      <c r="C379" s="2"/>
      <c r="D379" s="2"/>
      <c r="E379" s="3"/>
      <c r="F379" s="4"/>
      <c r="G379" s="5"/>
      <c r="H379" s="6"/>
      <c r="I379" s="7"/>
      <c r="J379" s="45"/>
      <c r="K379" s="48"/>
      <c r="L379" s="8"/>
      <c r="M379" s="9"/>
      <c r="N379" s="4"/>
      <c r="O379" s="8"/>
      <c r="P379" s="9"/>
      <c r="Q379" s="16"/>
      <c r="R379" s="17"/>
      <c r="S379" s="9"/>
      <c r="T379" s="4"/>
      <c r="U379" s="6"/>
      <c r="V379" s="40"/>
      <c r="W379" s="4"/>
      <c r="X379" s="5"/>
      <c r="Y379" s="6"/>
      <c r="Z379" s="4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6"/>
      <c r="BK379" s="10"/>
      <c r="BL379" s="10"/>
      <c r="BM379" s="11"/>
      <c r="BN379" s="7"/>
      <c r="BO379" s="8"/>
      <c r="BP379" s="9"/>
      <c r="BQ379" s="4"/>
      <c r="BR379" s="8"/>
      <c r="BS379" s="9"/>
      <c r="BT379" s="7"/>
      <c r="BU379" s="9"/>
      <c r="BV379" s="76"/>
      <c r="BW379" s="4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6"/>
      <c r="DH379" s="10"/>
      <c r="DI379" s="11"/>
      <c r="DJ379" s="7"/>
      <c r="DK379" s="8"/>
      <c r="DL379" s="9"/>
      <c r="DM379" s="7"/>
      <c r="DN379" s="8"/>
      <c r="DO379" s="18"/>
      <c r="DP379" s="4"/>
      <c r="DQ379" s="5"/>
      <c r="DR379" s="6"/>
      <c r="DS379" s="4"/>
      <c r="DT379" s="5"/>
      <c r="DU379" s="5"/>
      <c r="DV379" s="5"/>
      <c r="DW379" s="6"/>
      <c r="DX379" s="10"/>
      <c r="DY379" s="13"/>
      <c r="DZ379" s="14"/>
      <c r="EA379" s="15"/>
      <c r="EB379" s="13"/>
      <c r="EC379" s="14"/>
      <c r="ED379" s="15"/>
      <c r="EE379" s="13"/>
      <c r="EF379" s="14"/>
      <c r="EG379" s="15"/>
      <c r="EH379" s="13"/>
      <c r="EI379" s="14"/>
      <c r="EJ379" s="15"/>
      <c r="EK379" s="13"/>
      <c r="EL379" s="14"/>
      <c r="EM379" s="15"/>
      <c r="EN379" s="13"/>
      <c r="EO379" s="14"/>
      <c r="EP379" s="15"/>
      <c r="EQ379" s="13"/>
      <c r="ER379" s="14"/>
      <c r="ES379" s="15"/>
      <c r="ET379" s="13"/>
      <c r="EU379" s="14"/>
      <c r="EV379" s="15"/>
      <c r="EW379" s="13"/>
      <c r="EX379" s="14"/>
      <c r="EY379" s="15"/>
      <c r="EZ379" s="13"/>
      <c r="FA379" s="14"/>
      <c r="FB379" s="15"/>
      <c r="OU379" s="33"/>
      <c r="OV379" s="33"/>
      <c r="OW379" s="33"/>
      <c r="OX379" s="33"/>
      <c r="OY379" s="33"/>
      <c r="OZ379" s="33"/>
      <c r="PA379" s="33"/>
      <c r="PB379" s="33"/>
      <c r="PC379" s="33"/>
      <c r="PD379" s="33"/>
      <c r="PE379" s="33"/>
      <c r="PF379" s="33"/>
      <c r="PG379" s="33"/>
      <c r="PH379" s="33"/>
      <c r="PI379" s="33"/>
      <c r="PJ379" s="33"/>
      <c r="PK379" s="33"/>
      <c r="PL379" s="33"/>
    </row>
    <row r="380" spans="1:428">
      <c r="A380" s="2"/>
      <c r="B380" s="2"/>
      <c r="C380" s="2"/>
      <c r="D380" s="2"/>
      <c r="E380" s="3"/>
      <c r="F380" s="4"/>
      <c r="G380" s="5"/>
      <c r="H380" s="6"/>
      <c r="I380" s="7"/>
      <c r="J380" s="45"/>
      <c r="K380" s="48"/>
      <c r="L380" s="8"/>
      <c r="M380" s="9"/>
      <c r="N380" s="4"/>
      <c r="O380" s="8"/>
      <c r="P380" s="9"/>
      <c r="Q380" s="16"/>
      <c r="R380" s="17"/>
      <c r="S380" s="9"/>
      <c r="T380" s="4"/>
      <c r="U380" s="6"/>
      <c r="V380" s="40"/>
      <c r="W380" s="4"/>
      <c r="X380" s="5"/>
      <c r="Y380" s="6"/>
      <c r="Z380" s="4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6"/>
      <c r="BK380" s="10"/>
      <c r="BL380" s="10"/>
      <c r="BM380" s="11"/>
      <c r="BN380" s="7"/>
      <c r="BO380" s="8"/>
      <c r="BP380" s="9"/>
      <c r="BQ380" s="4"/>
      <c r="BR380" s="8"/>
      <c r="BS380" s="9"/>
      <c r="BT380" s="7"/>
      <c r="BU380" s="9"/>
      <c r="BV380" s="76"/>
      <c r="BW380" s="4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6"/>
      <c r="DH380" s="10"/>
      <c r="DI380" s="11"/>
      <c r="DJ380" s="7"/>
      <c r="DK380" s="8"/>
      <c r="DL380" s="9"/>
      <c r="DM380" s="7"/>
      <c r="DN380" s="8"/>
      <c r="DO380" s="18"/>
      <c r="DP380" s="4"/>
      <c r="DQ380" s="5"/>
      <c r="DR380" s="6"/>
      <c r="DS380" s="4"/>
      <c r="DT380" s="5"/>
      <c r="DU380" s="5"/>
      <c r="DV380" s="5"/>
      <c r="DW380" s="6"/>
      <c r="DX380" s="10"/>
      <c r="DY380" s="13"/>
      <c r="DZ380" s="14"/>
      <c r="EA380" s="15"/>
      <c r="EB380" s="13"/>
      <c r="EC380" s="14"/>
      <c r="ED380" s="15"/>
      <c r="EE380" s="13"/>
      <c r="EF380" s="14"/>
      <c r="EG380" s="15"/>
      <c r="EH380" s="13"/>
      <c r="EI380" s="14"/>
      <c r="EJ380" s="15"/>
      <c r="EK380" s="13"/>
      <c r="EL380" s="14"/>
      <c r="EM380" s="15"/>
      <c r="EN380" s="13"/>
      <c r="EO380" s="14"/>
      <c r="EP380" s="15"/>
      <c r="EQ380" s="13"/>
      <c r="ER380" s="14"/>
      <c r="ES380" s="15"/>
      <c r="ET380" s="13"/>
      <c r="EU380" s="14"/>
      <c r="EV380" s="15"/>
      <c r="EW380" s="13"/>
      <c r="EX380" s="14"/>
      <c r="EY380" s="15"/>
      <c r="EZ380" s="13"/>
      <c r="FA380" s="14"/>
      <c r="FB380" s="15"/>
      <c r="OU380" s="33"/>
      <c r="OV380" s="33"/>
      <c r="OW380" s="33"/>
      <c r="OX380" s="33"/>
      <c r="OY380" s="33"/>
      <c r="OZ380" s="33"/>
      <c r="PA380" s="33"/>
      <c r="PB380" s="33"/>
      <c r="PC380" s="33"/>
      <c r="PD380" s="33"/>
      <c r="PE380" s="33"/>
      <c r="PF380" s="33"/>
      <c r="PG380" s="33"/>
      <c r="PH380" s="33"/>
      <c r="PI380" s="33"/>
      <c r="PJ380" s="33"/>
      <c r="PK380" s="33"/>
      <c r="PL380" s="33"/>
    </row>
    <row r="381" spans="1:428">
      <c r="A381" s="2"/>
      <c r="B381" s="2"/>
      <c r="C381" s="2"/>
      <c r="D381" s="2"/>
      <c r="E381" s="3"/>
      <c r="F381" s="4"/>
      <c r="G381" s="5"/>
      <c r="H381" s="6"/>
      <c r="I381" s="7"/>
      <c r="J381" s="45"/>
      <c r="K381" s="48"/>
      <c r="L381" s="8"/>
      <c r="M381" s="9"/>
      <c r="N381" s="4"/>
      <c r="O381" s="8"/>
      <c r="P381" s="9"/>
      <c r="Q381" s="16"/>
      <c r="R381" s="17"/>
      <c r="S381" s="9"/>
      <c r="T381" s="4"/>
      <c r="U381" s="6"/>
      <c r="V381" s="40"/>
      <c r="W381" s="4"/>
      <c r="X381" s="5"/>
      <c r="Y381" s="6"/>
      <c r="Z381" s="4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6"/>
      <c r="BK381" s="10"/>
      <c r="BL381" s="10"/>
      <c r="BM381" s="11"/>
      <c r="BN381" s="7"/>
      <c r="BO381" s="8"/>
      <c r="BP381" s="9"/>
      <c r="BQ381" s="4"/>
      <c r="BR381" s="8"/>
      <c r="BS381" s="9"/>
      <c r="BT381" s="7"/>
      <c r="BU381" s="9"/>
      <c r="BV381" s="76"/>
      <c r="BW381" s="4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6"/>
      <c r="DH381" s="10"/>
      <c r="DI381" s="11"/>
      <c r="DJ381" s="7"/>
      <c r="DK381" s="8"/>
      <c r="DL381" s="9"/>
      <c r="DM381" s="7"/>
      <c r="DN381" s="8"/>
      <c r="DO381" s="18"/>
      <c r="DP381" s="4"/>
      <c r="DQ381" s="5"/>
      <c r="DR381" s="6"/>
      <c r="DS381" s="4"/>
      <c r="DT381" s="5"/>
      <c r="DU381" s="5"/>
      <c r="DV381" s="5"/>
      <c r="DW381" s="6"/>
      <c r="DX381" s="10"/>
      <c r="DY381" s="13"/>
      <c r="DZ381" s="14"/>
      <c r="EA381" s="15"/>
      <c r="EB381" s="13"/>
      <c r="EC381" s="14"/>
      <c r="ED381" s="15"/>
      <c r="EE381" s="13"/>
      <c r="EF381" s="14"/>
      <c r="EG381" s="15"/>
      <c r="EH381" s="13"/>
      <c r="EI381" s="14"/>
      <c r="EJ381" s="15"/>
      <c r="EK381" s="13"/>
      <c r="EL381" s="14"/>
      <c r="EM381" s="15"/>
      <c r="EN381" s="13"/>
      <c r="EO381" s="14"/>
      <c r="EP381" s="15"/>
      <c r="EQ381" s="13"/>
      <c r="ER381" s="14"/>
      <c r="ES381" s="15"/>
      <c r="ET381" s="13"/>
      <c r="EU381" s="14"/>
      <c r="EV381" s="15"/>
      <c r="EW381" s="13"/>
      <c r="EX381" s="14"/>
      <c r="EY381" s="15"/>
      <c r="EZ381" s="13"/>
      <c r="FA381" s="14"/>
      <c r="FB381" s="15"/>
      <c r="OU381" s="33"/>
      <c r="OV381" s="33"/>
      <c r="OW381" s="33"/>
      <c r="OX381" s="33"/>
      <c r="OY381" s="33"/>
      <c r="OZ381" s="33"/>
      <c r="PA381" s="33"/>
      <c r="PB381" s="33"/>
      <c r="PC381" s="33"/>
      <c r="PD381" s="33"/>
      <c r="PE381" s="33"/>
      <c r="PF381" s="33"/>
      <c r="PG381" s="33"/>
      <c r="PH381" s="33"/>
      <c r="PI381" s="33"/>
      <c r="PJ381" s="33"/>
      <c r="PK381" s="33"/>
      <c r="PL381" s="33"/>
    </row>
    <row r="382" spans="1:428">
      <c r="A382" s="2"/>
      <c r="B382" s="2"/>
      <c r="C382" s="2"/>
      <c r="D382" s="2"/>
      <c r="E382" s="3"/>
      <c r="F382" s="4"/>
      <c r="G382" s="5"/>
      <c r="H382" s="6"/>
      <c r="I382" s="7"/>
      <c r="J382" s="45"/>
      <c r="K382" s="48"/>
      <c r="L382" s="8"/>
      <c r="M382" s="9"/>
      <c r="N382" s="4"/>
      <c r="O382" s="8"/>
      <c r="P382" s="9"/>
      <c r="Q382" s="16"/>
      <c r="R382" s="17"/>
      <c r="S382" s="9"/>
      <c r="T382" s="4"/>
      <c r="U382" s="6"/>
      <c r="V382" s="40"/>
      <c r="W382" s="4"/>
      <c r="X382" s="5"/>
      <c r="Y382" s="6"/>
      <c r="Z382" s="4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6"/>
      <c r="BK382" s="10"/>
      <c r="BL382" s="10"/>
      <c r="BM382" s="11"/>
      <c r="BN382" s="7"/>
      <c r="BO382" s="8"/>
      <c r="BP382" s="9"/>
      <c r="BQ382" s="4"/>
      <c r="BR382" s="8"/>
      <c r="BS382" s="9"/>
      <c r="BT382" s="7"/>
      <c r="BU382" s="9"/>
      <c r="BV382" s="76"/>
      <c r="BW382" s="4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6"/>
      <c r="DH382" s="10"/>
      <c r="DI382" s="11"/>
      <c r="DJ382" s="7"/>
      <c r="DK382" s="8"/>
      <c r="DL382" s="9"/>
      <c r="DM382" s="7"/>
      <c r="DN382" s="8"/>
      <c r="DO382" s="18"/>
      <c r="DP382" s="4"/>
      <c r="DQ382" s="5"/>
      <c r="DR382" s="6"/>
      <c r="DS382" s="4"/>
      <c r="DT382" s="5"/>
      <c r="DU382" s="5"/>
      <c r="DV382" s="5"/>
      <c r="DW382" s="6"/>
      <c r="DX382" s="10"/>
      <c r="DY382" s="13"/>
      <c r="DZ382" s="14"/>
      <c r="EA382" s="20"/>
      <c r="EB382" s="13"/>
      <c r="EC382" s="14"/>
      <c r="ED382" s="15"/>
      <c r="EE382" s="13"/>
      <c r="EF382" s="14"/>
      <c r="EG382" s="15"/>
      <c r="EH382" s="13"/>
      <c r="EI382" s="14"/>
      <c r="EJ382" s="15"/>
      <c r="EK382" s="13"/>
      <c r="EL382" s="14"/>
      <c r="EM382" s="15"/>
      <c r="EN382" s="13"/>
      <c r="EO382" s="14"/>
      <c r="EP382" s="15"/>
      <c r="EQ382" s="13"/>
      <c r="ER382" s="14"/>
      <c r="ES382" s="15"/>
      <c r="ET382" s="13"/>
      <c r="EU382" s="14"/>
      <c r="EV382" s="15"/>
      <c r="EW382" s="13"/>
      <c r="EX382" s="14"/>
      <c r="EY382" s="15"/>
      <c r="EZ382" s="13"/>
      <c r="FA382" s="14"/>
      <c r="FB382" s="15"/>
      <c r="OU382" s="33"/>
      <c r="OV382" s="33"/>
      <c r="OW382" s="33"/>
      <c r="OX382" s="33"/>
      <c r="OY382" s="33"/>
      <c r="OZ382" s="33"/>
      <c r="PA382" s="33"/>
      <c r="PB382" s="33"/>
      <c r="PC382" s="33"/>
      <c r="PD382" s="33"/>
      <c r="PE382" s="33"/>
      <c r="PF382" s="33"/>
      <c r="PG382" s="33"/>
      <c r="PH382" s="33"/>
      <c r="PI382" s="33"/>
      <c r="PJ382" s="33"/>
      <c r="PK382" s="33"/>
      <c r="PL382" s="33"/>
    </row>
    <row r="383" spans="1:428">
      <c r="A383" s="2"/>
      <c r="B383" s="2"/>
      <c r="C383" s="2"/>
      <c r="D383" s="2"/>
      <c r="E383" s="3"/>
      <c r="F383" s="4"/>
      <c r="G383" s="5"/>
      <c r="H383" s="6"/>
      <c r="I383" s="7"/>
      <c r="J383" s="45"/>
      <c r="K383" s="48"/>
      <c r="L383" s="8"/>
      <c r="M383" s="9"/>
      <c r="N383" s="4"/>
      <c r="O383" s="8"/>
      <c r="P383" s="9"/>
      <c r="Q383" s="16"/>
      <c r="R383" s="17"/>
      <c r="S383" s="9"/>
      <c r="T383" s="4"/>
      <c r="U383" s="6"/>
      <c r="V383" s="40"/>
      <c r="W383" s="4"/>
      <c r="X383" s="5"/>
      <c r="Y383" s="6"/>
      <c r="Z383" s="4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6"/>
      <c r="BK383" s="10"/>
      <c r="BL383" s="10"/>
      <c r="BM383" s="11"/>
      <c r="BN383" s="7"/>
      <c r="BO383" s="8"/>
      <c r="BP383" s="9"/>
      <c r="BQ383" s="4"/>
      <c r="BR383" s="8"/>
      <c r="BS383" s="9"/>
      <c r="BT383" s="7"/>
      <c r="BU383" s="9"/>
      <c r="BV383" s="76"/>
      <c r="BW383" s="4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6"/>
      <c r="DH383" s="10"/>
      <c r="DI383" s="11"/>
      <c r="DJ383" s="7"/>
      <c r="DK383" s="8"/>
      <c r="DL383" s="9"/>
      <c r="DM383" s="7"/>
      <c r="DN383" s="8"/>
      <c r="DO383" s="18"/>
      <c r="DP383" s="4"/>
      <c r="DQ383" s="5"/>
      <c r="DR383" s="6"/>
      <c r="DS383" s="4"/>
      <c r="DT383" s="5"/>
      <c r="DU383" s="5"/>
      <c r="DV383" s="5"/>
      <c r="DW383" s="6"/>
      <c r="DX383" s="10"/>
      <c r="DY383" s="13"/>
      <c r="DZ383" s="14"/>
      <c r="EA383" s="15"/>
      <c r="EB383" s="13"/>
      <c r="EC383" s="14"/>
      <c r="ED383" s="15"/>
      <c r="EE383" s="13"/>
      <c r="EF383" s="14"/>
      <c r="EG383" s="15"/>
      <c r="EH383" s="13"/>
      <c r="EI383" s="14"/>
      <c r="EJ383" s="15"/>
      <c r="EK383" s="13"/>
      <c r="EL383" s="14"/>
      <c r="EM383" s="15"/>
      <c r="EN383" s="13"/>
      <c r="EO383" s="14"/>
      <c r="EP383" s="15"/>
      <c r="EQ383" s="13"/>
      <c r="ER383" s="14"/>
      <c r="ES383" s="15"/>
      <c r="ET383" s="13"/>
      <c r="EU383" s="14"/>
      <c r="EV383" s="15"/>
      <c r="EW383" s="13"/>
      <c r="EX383" s="14"/>
      <c r="EY383" s="15"/>
      <c r="EZ383" s="13"/>
      <c r="FA383" s="14"/>
      <c r="FB383" s="15"/>
      <c r="OU383" s="33"/>
      <c r="OV383" s="33"/>
      <c r="OW383" s="33"/>
      <c r="OX383" s="33"/>
      <c r="OY383" s="33"/>
      <c r="OZ383" s="33"/>
      <c r="PA383" s="33"/>
      <c r="PB383" s="33"/>
      <c r="PC383" s="33"/>
      <c r="PD383" s="33"/>
      <c r="PE383" s="33"/>
      <c r="PF383" s="33"/>
      <c r="PG383" s="33"/>
      <c r="PH383" s="33"/>
      <c r="PI383" s="33"/>
      <c r="PJ383" s="33"/>
      <c r="PK383" s="33"/>
      <c r="PL383" s="33"/>
    </row>
    <row r="384" spans="1:428">
      <c r="A384" s="2"/>
      <c r="B384" s="2"/>
      <c r="C384" s="2"/>
      <c r="D384" s="2"/>
      <c r="E384" s="3"/>
      <c r="F384" s="4"/>
      <c r="G384" s="5"/>
      <c r="H384" s="6"/>
      <c r="I384" s="7"/>
      <c r="J384" s="45"/>
      <c r="K384" s="48"/>
      <c r="L384" s="8"/>
      <c r="M384" s="9"/>
      <c r="N384" s="4"/>
      <c r="O384" s="8"/>
      <c r="P384" s="9"/>
      <c r="Q384" s="16"/>
      <c r="R384" s="17"/>
      <c r="S384" s="9"/>
      <c r="T384" s="4"/>
      <c r="U384" s="6"/>
      <c r="V384" s="40"/>
      <c r="W384" s="4"/>
      <c r="X384" s="5"/>
      <c r="Y384" s="6"/>
      <c r="Z384" s="4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6"/>
      <c r="BK384" s="10"/>
      <c r="BL384" s="10"/>
      <c r="BM384" s="11"/>
      <c r="BN384" s="7"/>
      <c r="BO384" s="8"/>
      <c r="BP384" s="9"/>
      <c r="BQ384" s="4"/>
      <c r="BR384" s="8"/>
      <c r="BS384" s="9"/>
      <c r="BT384" s="7"/>
      <c r="BU384" s="9"/>
      <c r="BV384" s="76"/>
      <c r="BW384" s="4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6"/>
      <c r="DH384" s="10"/>
      <c r="DI384" s="11"/>
      <c r="DJ384" s="7"/>
      <c r="DK384" s="8"/>
      <c r="DL384" s="9"/>
      <c r="DM384" s="7"/>
      <c r="DN384" s="8"/>
      <c r="DO384" s="18"/>
      <c r="DP384" s="4"/>
      <c r="DQ384" s="5"/>
      <c r="DR384" s="6"/>
      <c r="DS384" s="4"/>
      <c r="DT384" s="5"/>
      <c r="DU384" s="5"/>
      <c r="DV384" s="5"/>
      <c r="DW384" s="6"/>
      <c r="DX384" s="10"/>
      <c r="DY384" s="13"/>
      <c r="DZ384" s="14"/>
      <c r="EA384" s="15"/>
      <c r="EB384" s="13"/>
      <c r="EC384" s="14"/>
      <c r="ED384" s="15"/>
      <c r="EE384" s="13"/>
      <c r="EF384" s="14"/>
      <c r="EG384" s="15"/>
      <c r="EH384" s="13"/>
      <c r="EI384" s="14"/>
      <c r="EJ384" s="15"/>
      <c r="EK384" s="13"/>
      <c r="EL384" s="14"/>
      <c r="EM384" s="15"/>
      <c r="EN384" s="13"/>
      <c r="EO384" s="14"/>
      <c r="EP384" s="15"/>
      <c r="EQ384" s="13"/>
      <c r="ER384" s="14"/>
      <c r="ES384" s="15"/>
      <c r="ET384" s="13"/>
      <c r="EU384" s="14"/>
      <c r="EV384" s="15"/>
      <c r="EW384" s="13"/>
      <c r="EX384" s="14"/>
      <c r="EY384" s="15"/>
      <c r="EZ384" s="13"/>
      <c r="FA384" s="14"/>
      <c r="FB384" s="15"/>
      <c r="OU384" s="33"/>
      <c r="OV384" s="33"/>
      <c r="OW384" s="33"/>
      <c r="OX384" s="33"/>
      <c r="OY384" s="33"/>
      <c r="OZ384" s="33"/>
      <c r="PA384" s="33"/>
      <c r="PB384" s="33"/>
      <c r="PC384" s="33"/>
      <c r="PD384" s="33"/>
      <c r="PE384" s="33"/>
      <c r="PF384" s="33"/>
      <c r="PG384" s="33"/>
      <c r="PH384" s="33"/>
      <c r="PI384" s="33"/>
      <c r="PJ384" s="33"/>
      <c r="PK384" s="33"/>
      <c r="PL384" s="33"/>
    </row>
    <row r="385" spans="1:428">
      <c r="A385" s="2"/>
      <c r="B385" s="2"/>
      <c r="C385" s="2"/>
      <c r="D385" s="2"/>
      <c r="E385" s="3"/>
      <c r="F385" s="4"/>
      <c r="G385" s="5"/>
      <c r="H385" s="6"/>
      <c r="I385" s="7"/>
      <c r="J385" s="45"/>
      <c r="K385" s="48"/>
      <c r="L385" s="8"/>
      <c r="M385" s="9"/>
      <c r="N385" s="4"/>
      <c r="O385" s="8"/>
      <c r="P385" s="9"/>
      <c r="Q385" s="16"/>
      <c r="R385" s="17"/>
      <c r="S385" s="9"/>
      <c r="T385" s="4"/>
      <c r="U385" s="6"/>
      <c r="V385" s="40"/>
      <c r="W385" s="4"/>
      <c r="X385" s="5"/>
      <c r="Y385" s="6"/>
      <c r="Z385" s="4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6"/>
      <c r="BK385" s="10"/>
      <c r="BL385" s="10"/>
      <c r="BM385" s="11"/>
      <c r="BN385" s="7"/>
      <c r="BO385" s="8"/>
      <c r="BP385" s="9"/>
      <c r="BQ385" s="4"/>
      <c r="BR385" s="8"/>
      <c r="BS385" s="9"/>
      <c r="BT385" s="7"/>
      <c r="BU385" s="9"/>
      <c r="BV385" s="76"/>
      <c r="BW385" s="4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6"/>
      <c r="DH385" s="10"/>
      <c r="DI385" s="11"/>
      <c r="DJ385" s="7"/>
      <c r="DK385" s="8"/>
      <c r="DL385" s="9"/>
      <c r="DM385" s="7"/>
      <c r="DN385" s="8"/>
      <c r="DO385" s="18"/>
      <c r="DP385" s="4"/>
      <c r="DQ385" s="5"/>
      <c r="DR385" s="6"/>
      <c r="DS385" s="4"/>
      <c r="DT385" s="5"/>
      <c r="DU385" s="5"/>
      <c r="DV385" s="5"/>
      <c r="DW385" s="6"/>
      <c r="DX385" s="10"/>
      <c r="DY385" s="13"/>
      <c r="DZ385" s="14"/>
      <c r="EA385" s="15"/>
      <c r="EB385" s="13"/>
      <c r="EC385" s="14"/>
      <c r="ED385" s="15"/>
      <c r="EE385" s="13"/>
      <c r="EF385" s="14"/>
      <c r="EG385" s="15"/>
      <c r="EH385" s="13"/>
      <c r="EI385" s="14"/>
      <c r="EJ385" s="15"/>
      <c r="EK385" s="13"/>
      <c r="EL385" s="14"/>
      <c r="EM385" s="15"/>
      <c r="EN385" s="13"/>
      <c r="EO385" s="14"/>
      <c r="EP385" s="15"/>
      <c r="EQ385" s="13"/>
      <c r="ER385" s="14"/>
      <c r="ES385" s="15"/>
      <c r="ET385" s="13"/>
      <c r="EU385" s="14"/>
      <c r="EV385" s="15"/>
      <c r="EW385" s="13"/>
      <c r="EX385" s="14"/>
      <c r="EY385" s="15"/>
      <c r="EZ385" s="13"/>
      <c r="FA385" s="14"/>
      <c r="FB385" s="15"/>
      <c r="OU385" s="33"/>
      <c r="OV385" s="33"/>
      <c r="OW385" s="33"/>
      <c r="OX385" s="33"/>
      <c r="OY385" s="33"/>
      <c r="OZ385" s="33"/>
      <c r="PA385" s="33"/>
      <c r="PB385" s="33"/>
      <c r="PC385" s="33"/>
      <c r="PD385" s="33"/>
      <c r="PE385" s="33"/>
      <c r="PF385" s="33"/>
      <c r="PG385" s="33"/>
      <c r="PH385" s="33"/>
      <c r="PI385" s="33"/>
      <c r="PJ385" s="33"/>
      <c r="PK385" s="33"/>
      <c r="PL385" s="33"/>
    </row>
    <row r="386" spans="1:428">
      <c r="A386" s="2"/>
      <c r="B386" s="2"/>
      <c r="C386" s="2"/>
      <c r="D386" s="2"/>
      <c r="E386" s="3"/>
      <c r="F386" s="4"/>
      <c r="G386" s="5"/>
      <c r="H386" s="6"/>
      <c r="I386" s="7"/>
      <c r="J386" s="45"/>
      <c r="K386" s="48"/>
      <c r="L386" s="8"/>
      <c r="M386" s="9"/>
      <c r="N386" s="4"/>
      <c r="O386" s="8"/>
      <c r="P386" s="9"/>
      <c r="Q386" s="16"/>
      <c r="R386" s="17"/>
      <c r="S386" s="9"/>
      <c r="T386" s="4"/>
      <c r="U386" s="6"/>
      <c r="V386" s="40"/>
      <c r="W386" s="4"/>
      <c r="X386" s="5"/>
      <c r="Y386" s="6"/>
      <c r="Z386" s="4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6"/>
      <c r="BK386" s="10"/>
      <c r="BL386" s="10"/>
      <c r="BM386" s="11"/>
      <c r="BN386" s="7"/>
      <c r="BO386" s="8"/>
      <c r="BP386" s="9"/>
      <c r="BQ386" s="4"/>
      <c r="BR386" s="8"/>
      <c r="BS386" s="9"/>
      <c r="BT386" s="7"/>
      <c r="BU386" s="9"/>
      <c r="BV386" s="76"/>
      <c r="BW386" s="4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6"/>
      <c r="DH386" s="10"/>
      <c r="DI386" s="11"/>
      <c r="DJ386" s="7"/>
      <c r="DK386" s="8"/>
      <c r="DL386" s="9"/>
      <c r="DM386" s="7"/>
      <c r="DN386" s="8"/>
      <c r="DO386" s="18"/>
      <c r="DP386" s="4"/>
      <c r="DQ386" s="5"/>
      <c r="DR386" s="6"/>
      <c r="DS386" s="4"/>
      <c r="DT386" s="5"/>
      <c r="DU386" s="5"/>
      <c r="DV386" s="5"/>
      <c r="DW386" s="6"/>
      <c r="DX386" s="10"/>
      <c r="DY386" s="13"/>
      <c r="DZ386" s="14"/>
      <c r="EA386" s="15"/>
      <c r="EB386" s="13"/>
      <c r="EC386" s="14"/>
      <c r="ED386" s="15"/>
      <c r="EE386" s="13"/>
      <c r="EF386" s="14"/>
      <c r="EG386" s="15"/>
      <c r="EH386" s="13"/>
      <c r="EI386" s="14"/>
      <c r="EJ386" s="15"/>
      <c r="EK386" s="13"/>
      <c r="EL386" s="14"/>
      <c r="EM386" s="15"/>
      <c r="EN386" s="13"/>
      <c r="EO386" s="14"/>
      <c r="EP386" s="15"/>
      <c r="EQ386" s="13"/>
      <c r="ER386" s="14"/>
      <c r="ES386" s="15"/>
      <c r="ET386" s="13"/>
      <c r="EU386" s="14"/>
      <c r="EV386" s="15"/>
      <c r="EW386" s="13"/>
      <c r="EX386" s="14"/>
      <c r="EY386" s="15"/>
      <c r="EZ386" s="13"/>
      <c r="FA386" s="14"/>
      <c r="FB386" s="15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</row>
    <row r="387" spans="1:428">
      <c r="A387" s="2"/>
      <c r="B387" s="2"/>
      <c r="C387" s="2"/>
      <c r="D387" s="2"/>
      <c r="E387" s="3"/>
      <c r="F387" s="4"/>
      <c r="G387" s="5"/>
      <c r="H387" s="6"/>
      <c r="I387" s="7"/>
      <c r="J387" s="45"/>
      <c r="K387" s="48"/>
      <c r="L387" s="8"/>
      <c r="M387" s="9"/>
      <c r="N387" s="4"/>
      <c r="O387" s="8"/>
      <c r="P387" s="9"/>
      <c r="Q387" s="16"/>
      <c r="R387" s="17"/>
      <c r="S387" s="9"/>
      <c r="T387" s="4"/>
      <c r="U387" s="6"/>
      <c r="V387" s="40"/>
      <c r="W387" s="4"/>
      <c r="X387" s="5"/>
      <c r="Y387" s="6"/>
      <c r="Z387" s="4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6"/>
      <c r="BK387" s="10"/>
      <c r="BL387" s="10"/>
      <c r="BM387" s="11"/>
      <c r="BN387" s="7"/>
      <c r="BO387" s="8"/>
      <c r="BP387" s="9"/>
      <c r="BQ387" s="4"/>
      <c r="BR387" s="8"/>
      <c r="BS387" s="9"/>
      <c r="BT387" s="7"/>
      <c r="BU387" s="9"/>
      <c r="BV387" s="76"/>
      <c r="BW387" s="4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6"/>
      <c r="DH387" s="10"/>
      <c r="DI387" s="11"/>
      <c r="DJ387" s="7"/>
      <c r="DK387" s="8"/>
      <c r="DL387" s="9"/>
      <c r="DM387" s="7"/>
      <c r="DN387" s="8"/>
      <c r="DO387" s="18"/>
      <c r="DP387" s="4"/>
      <c r="DQ387" s="5"/>
      <c r="DR387" s="6"/>
      <c r="DS387" s="4"/>
      <c r="DT387" s="5"/>
      <c r="DU387" s="5"/>
      <c r="DV387" s="5"/>
      <c r="DW387" s="6"/>
      <c r="DX387" s="10"/>
      <c r="DY387" s="13"/>
      <c r="DZ387" s="14"/>
      <c r="EA387" s="15"/>
      <c r="EB387" s="13"/>
      <c r="EC387" s="14"/>
      <c r="ED387" s="15"/>
      <c r="EE387" s="13"/>
      <c r="EF387" s="14"/>
      <c r="EG387" s="15"/>
      <c r="EH387" s="13"/>
      <c r="EI387" s="14"/>
      <c r="EJ387" s="15"/>
      <c r="EK387" s="13"/>
      <c r="EL387" s="14"/>
      <c r="EM387" s="15"/>
      <c r="EN387" s="13"/>
      <c r="EO387" s="14"/>
      <c r="EP387" s="15"/>
      <c r="EQ387" s="13"/>
      <c r="ER387" s="14"/>
      <c r="ES387" s="15"/>
      <c r="ET387" s="13"/>
      <c r="EU387" s="14"/>
      <c r="EV387" s="15"/>
      <c r="EW387" s="13"/>
      <c r="EX387" s="14"/>
      <c r="EY387" s="15"/>
      <c r="EZ387" s="13"/>
      <c r="FA387" s="14"/>
      <c r="FB387" s="15"/>
      <c r="OU387" s="33"/>
      <c r="OV387" s="33"/>
      <c r="OW387" s="33"/>
      <c r="OX387" s="33"/>
      <c r="OY387" s="33"/>
      <c r="OZ387" s="33"/>
      <c r="PA387" s="33"/>
      <c r="PB387" s="33"/>
      <c r="PC387" s="33"/>
      <c r="PD387" s="33"/>
      <c r="PE387" s="33"/>
      <c r="PF387" s="33"/>
      <c r="PG387" s="33"/>
      <c r="PH387" s="33"/>
      <c r="PI387" s="33"/>
      <c r="PJ387" s="33"/>
      <c r="PK387" s="33"/>
      <c r="PL387" s="33"/>
    </row>
    <row r="388" spans="1:428">
      <c r="A388" s="2"/>
      <c r="B388" s="2"/>
      <c r="C388" s="2"/>
      <c r="D388" s="2"/>
      <c r="E388" s="3"/>
      <c r="F388" s="4"/>
      <c r="G388" s="5"/>
      <c r="H388" s="6"/>
      <c r="I388" s="7"/>
      <c r="J388" s="45"/>
      <c r="K388" s="48"/>
      <c r="L388" s="8"/>
      <c r="M388" s="9"/>
      <c r="N388" s="4"/>
      <c r="O388" s="8"/>
      <c r="P388" s="9"/>
      <c r="Q388" s="16"/>
      <c r="R388" s="17"/>
      <c r="S388" s="9"/>
      <c r="T388" s="4"/>
      <c r="U388" s="6"/>
      <c r="V388" s="40"/>
      <c r="W388" s="4"/>
      <c r="X388" s="5"/>
      <c r="Y388" s="6"/>
      <c r="Z388" s="4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6"/>
      <c r="BK388" s="10"/>
      <c r="BL388" s="10"/>
      <c r="BM388" s="11"/>
      <c r="BN388" s="7"/>
      <c r="BO388" s="8"/>
      <c r="BP388" s="9"/>
      <c r="BQ388" s="4"/>
      <c r="BR388" s="8"/>
      <c r="BS388" s="9"/>
      <c r="BT388" s="7"/>
      <c r="BU388" s="9"/>
      <c r="BV388" s="76"/>
      <c r="BW388" s="4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6"/>
      <c r="DH388" s="10"/>
      <c r="DI388" s="11"/>
      <c r="DJ388" s="7"/>
      <c r="DK388" s="8"/>
      <c r="DL388" s="9"/>
      <c r="DM388" s="7"/>
      <c r="DN388" s="8"/>
      <c r="DO388" s="18"/>
      <c r="DP388" s="4"/>
      <c r="DQ388" s="5"/>
      <c r="DR388" s="6"/>
      <c r="DS388" s="4"/>
      <c r="DT388" s="5"/>
      <c r="DU388" s="5"/>
      <c r="DV388" s="5"/>
      <c r="DW388" s="6"/>
      <c r="DX388" s="10"/>
      <c r="DY388" s="13"/>
      <c r="DZ388" s="14"/>
      <c r="EA388" s="15"/>
      <c r="EB388" s="13"/>
      <c r="EC388" s="14"/>
      <c r="ED388" s="15"/>
      <c r="EE388" s="13"/>
      <c r="EF388" s="14"/>
      <c r="EG388" s="15"/>
      <c r="EH388" s="13"/>
      <c r="EI388" s="14"/>
      <c r="EJ388" s="15"/>
      <c r="EK388" s="13"/>
      <c r="EL388" s="14"/>
      <c r="EM388" s="15"/>
      <c r="EN388" s="13"/>
      <c r="EO388" s="14"/>
      <c r="EP388" s="15"/>
      <c r="EQ388" s="13"/>
      <c r="ER388" s="14"/>
      <c r="ES388" s="15"/>
      <c r="ET388" s="13"/>
      <c r="EU388" s="14"/>
      <c r="EV388" s="15"/>
      <c r="EW388" s="13"/>
      <c r="EX388" s="14"/>
      <c r="EY388" s="15"/>
      <c r="EZ388" s="13"/>
      <c r="FA388" s="14"/>
      <c r="FB388" s="15"/>
      <c r="OU388" s="33"/>
      <c r="OV388" s="33"/>
      <c r="OW388" s="33"/>
      <c r="OX388" s="33"/>
      <c r="OY388" s="33"/>
      <c r="OZ388" s="33"/>
      <c r="PA388" s="33"/>
      <c r="PB388" s="33"/>
      <c r="PC388" s="33"/>
      <c r="PD388" s="33"/>
      <c r="PE388" s="33"/>
      <c r="PF388" s="33"/>
      <c r="PG388" s="33"/>
      <c r="PH388" s="33"/>
      <c r="PI388" s="33"/>
      <c r="PJ388" s="33"/>
      <c r="PK388" s="33"/>
      <c r="PL388" s="33"/>
    </row>
    <row r="389" spans="1:428">
      <c r="A389" s="2"/>
      <c r="B389" s="2"/>
      <c r="C389" s="2"/>
      <c r="D389" s="2"/>
      <c r="E389" s="3"/>
      <c r="F389" s="4"/>
      <c r="G389" s="5"/>
      <c r="H389" s="6"/>
      <c r="I389" s="7"/>
      <c r="J389" s="45"/>
      <c r="K389" s="48"/>
      <c r="L389" s="8"/>
      <c r="M389" s="9"/>
      <c r="N389" s="4"/>
      <c r="O389" s="8"/>
      <c r="P389" s="9"/>
      <c r="Q389" s="16"/>
      <c r="R389" s="17"/>
      <c r="S389" s="9"/>
      <c r="T389" s="4"/>
      <c r="U389" s="6"/>
      <c r="V389" s="40"/>
      <c r="W389" s="4"/>
      <c r="X389" s="5"/>
      <c r="Y389" s="6"/>
      <c r="Z389" s="4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6"/>
      <c r="BK389" s="10"/>
      <c r="BL389" s="10"/>
      <c r="BM389" s="11"/>
      <c r="BN389" s="7"/>
      <c r="BO389" s="8"/>
      <c r="BP389" s="9"/>
      <c r="BQ389" s="4"/>
      <c r="BR389" s="8"/>
      <c r="BS389" s="9"/>
      <c r="BT389" s="7"/>
      <c r="BU389" s="9"/>
      <c r="BV389" s="76"/>
      <c r="BW389" s="4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6"/>
      <c r="DH389" s="10"/>
      <c r="DI389" s="11"/>
      <c r="DJ389" s="7"/>
      <c r="DK389" s="8"/>
      <c r="DL389" s="9"/>
      <c r="DM389" s="7"/>
      <c r="DN389" s="8"/>
      <c r="DO389" s="18"/>
      <c r="DP389" s="4"/>
      <c r="DQ389" s="5"/>
      <c r="DR389" s="6"/>
      <c r="DS389" s="4"/>
      <c r="DT389" s="5"/>
      <c r="DU389" s="5"/>
      <c r="DV389" s="5"/>
      <c r="DW389" s="6"/>
      <c r="DX389" s="10"/>
      <c r="DY389" s="13"/>
      <c r="DZ389" s="14"/>
      <c r="EA389" s="15"/>
      <c r="EB389" s="13"/>
      <c r="EC389" s="14"/>
      <c r="ED389" s="15"/>
      <c r="EE389" s="13"/>
      <c r="EF389" s="14"/>
      <c r="EG389" s="15"/>
      <c r="EH389" s="13"/>
      <c r="EI389" s="14"/>
      <c r="EJ389" s="15"/>
      <c r="EK389" s="13"/>
      <c r="EL389" s="14"/>
      <c r="EM389" s="15"/>
      <c r="EN389" s="13"/>
      <c r="EO389" s="14"/>
      <c r="EP389" s="15"/>
      <c r="EQ389" s="13"/>
      <c r="ER389" s="14"/>
      <c r="ES389" s="15"/>
      <c r="ET389" s="13"/>
      <c r="EU389" s="14"/>
      <c r="EV389" s="15"/>
      <c r="EW389" s="13"/>
      <c r="EX389" s="14"/>
      <c r="EY389" s="15"/>
      <c r="EZ389" s="13"/>
      <c r="FA389" s="14"/>
      <c r="FB389" s="15"/>
      <c r="OU389" s="33"/>
      <c r="OV389" s="33"/>
      <c r="OW389" s="33"/>
      <c r="OX389" s="33"/>
      <c r="OY389" s="33"/>
      <c r="OZ389" s="33"/>
      <c r="PA389" s="33"/>
      <c r="PB389" s="33"/>
      <c r="PC389" s="33"/>
      <c r="PD389" s="33"/>
      <c r="PE389" s="33"/>
      <c r="PF389" s="33"/>
      <c r="PG389" s="33"/>
      <c r="PH389" s="33"/>
      <c r="PI389" s="33"/>
      <c r="PJ389" s="33"/>
      <c r="PK389" s="33"/>
      <c r="PL389" s="33"/>
    </row>
    <row r="390" spans="1:428">
      <c r="A390" s="2"/>
      <c r="B390" s="2"/>
      <c r="C390" s="2"/>
      <c r="D390" s="2"/>
      <c r="E390" s="3"/>
      <c r="F390" s="4"/>
      <c r="G390" s="5"/>
      <c r="H390" s="6"/>
      <c r="I390" s="7"/>
      <c r="J390" s="45"/>
      <c r="K390" s="48"/>
      <c r="L390" s="8"/>
      <c r="M390" s="9"/>
      <c r="N390" s="4"/>
      <c r="O390" s="8"/>
      <c r="P390" s="9"/>
      <c r="Q390" s="16"/>
      <c r="R390" s="17"/>
      <c r="S390" s="9"/>
      <c r="T390" s="4"/>
      <c r="U390" s="6"/>
      <c r="V390" s="40"/>
      <c r="W390" s="4"/>
      <c r="X390" s="5"/>
      <c r="Y390" s="6"/>
      <c r="Z390" s="4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6"/>
      <c r="BK390" s="10"/>
      <c r="BL390" s="10"/>
      <c r="BM390" s="11"/>
      <c r="BN390" s="7"/>
      <c r="BO390" s="8"/>
      <c r="BP390" s="9"/>
      <c r="BQ390" s="4"/>
      <c r="BR390" s="8"/>
      <c r="BS390" s="9"/>
      <c r="BT390" s="7"/>
      <c r="BU390" s="9"/>
      <c r="BV390" s="76"/>
      <c r="BW390" s="4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6"/>
      <c r="DH390" s="10"/>
      <c r="DI390" s="11"/>
      <c r="DJ390" s="7"/>
      <c r="DK390" s="8"/>
      <c r="DL390" s="9"/>
      <c r="DM390" s="7"/>
      <c r="DN390" s="8"/>
      <c r="DO390" s="18"/>
      <c r="DP390" s="4"/>
      <c r="DQ390" s="5"/>
      <c r="DR390" s="6"/>
      <c r="DS390" s="4"/>
      <c r="DT390" s="5"/>
      <c r="DU390" s="5"/>
      <c r="DV390" s="5"/>
      <c r="DW390" s="6"/>
      <c r="DX390" s="10"/>
      <c r="DY390" s="13"/>
      <c r="DZ390" s="14"/>
      <c r="EA390" s="15"/>
      <c r="EB390" s="13"/>
      <c r="EC390" s="14"/>
      <c r="ED390" s="15"/>
      <c r="EE390" s="13"/>
      <c r="EF390" s="14"/>
      <c r="EG390" s="15"/>
      <c r="EH390" s="13"/>
      <c r="EI390" s="14"/>
      <c r="EJ390" s="15"/>
      <c r="EK390" s="13"/>
      <c r="EL390" s="14"/>
      <c r="EM390" s="15"/>
      <c r="EN390" s="13"/>
      <c r="EO390" s="14"/>
      <c r="EP390" s="15"/>
      <c r="EQ390" s="13"/>
      <c r="ER390" s="14"/>
      <c r="ES390" s="15"/>
      <c r="ET390" s="13"/>
      <c r="EU390" s="14"/>
      <c r="EV390" s="15"/>
      <c r="EW390" s="13"/>
      <c r="EX390" s="14"/>
      <c r="EY390" s="15"/>
      <c r="EZ390" s="13"/>
      <c r="FA390" s="14"/>
      <c r="FB390" s="15"/>
      <c r="OU390" s="33"/>
      <c r="OV390" s="33"/>
      <c r="OW390" s="33"/>
      <c r="OX390" s="33"/>
      <c r="OY390" s="33"/>
      <c r="OZ390" s="33"/>
      <c r="PA390" s="33"/>
      <c r="PB390" s="33"/>
      <c r="PC390" s="33"/>
      <c r="PD390" s="33"/>
      <c r="PE390" s="33"/>
      <c r="PF390" s="33"/>
      <c r="PG390" s="33"/>
      <c r="PH390" s="33"/>
      <c r="PI390" s="33"/>
      <c r="PJ390" s="33"/>
      <c r="PK390" s="33"/>
      <c r="PL390" s="33"/>
    </row>
    <row r="391" spans="1:428">
      <c r="A391" s="2"/>
      <c r="B391" s="2"/>
      <c r="C391" s="2"/>
      <c r="D391" s="2"/>
      <c r="E391" s="3"/>
      <c r="F391" s="4"/>
      <c r="G391" s="5"/>
      <c r="H391" s="6"/>
      <c r="I391" s="7"/>
      <c r="J391" s="45"/>
      <c r="K391" s="48"/>
      <c r="L391" s="8"/>
      <c r="M391" s="9"/>
      <c r="N391" s="4"/>
      <c r="O391" s="8"/>
      <c r="P391" s="9"/>
      <c r="Q391" s="16"/>
      <c r="R391" s="17"/>
      <c r="S391" s="9"/>
      <c r="T391" s="4"/>
      <c r="U391" s="6"/>
      <c r="V391" s="40"/>
      <c r="W391" s="4"/>
      <c r="X391" s="5"/>
      <c r="Y391" s="6"/>
      <c r="Z391" s="4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6"/>
      <c r="BK391" s="10"/>
      <c r="BL391" s="10"/>
      <c r="BM391" s="11"/>
      <c r="BN391" s="7"/>
      <c r="BO391" s="8"/>
      <c r="BP391" s="9"/>
      <c r="BQ391" s="4"/>
      <c r="BR391" s="8"/>
      <c r="BS391" s="9"/>
      <c r="BT391" s="7"/>
      <c r="BU391" s="9"/>
      <c r="BV391" s="76"/>
      <c r="BW391" s="4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6"/>
      <c r="DH391" s="10"/>
      <c r="DI391" s="11"/>
      <c r="DJ391" s="7"/>
      <c r="DK391" s="8"/>
      <c r="DL391" s="9"/>
      <c r="DM391" s="7"/>
      <c r="DN391" s="8"/>
      <c r="DO391" s="18"/>
      <c r="DP391" s="4"/>
      <c r="DQ391" s="5"/>
      <c r="DR391" s="6"/>
      <c r="DS391" s="4"/>
      <c r="DT391" s="5"/>
      <c r="DU391" s="5"/>
      <c r="DV391" s="5"/>
      <c r="DW391" s="6"/>
      <c r="DX391" s="10"/>
      <c r="DY391" s="13"/>
      <c r="DZ391" s="14"/>
      <c r="EA391" s="15"/>
      <c r="EB391" s="13"/>
      <c r="EC391" s="14"/>
      <c r="ED391" s="15"/>
      <c r="EE391" s="13"/>
      <c r="EF391" s="14"/>
      <c r="EG391" s="15"/>
      <c r="EH391" s="13"/>
      <c r="EI391" s="14"/>
      <c r="EJ391" s="15"/>
      <c r="EK391" s="13"/>
      <c r="EL391" s="14"/>
      <c r="EM391" s="15"/>
      <c r="EN391" s="13"/>
      <c r="EO391" s="14"/>
      <c r="EP391" s="15"/>
      <c r="EQ391" s="13"/>
      <c r="ER391" s="14"/>
      <c r="ES391" s="15"/>
      <c r="ET391" s="13"/>
      <c r="EU391" s="14"/>
      <c r="EV391" s="15"/>
      <c r="EW391" s="13"/>
      <c r="EX391" s="14"/>
      <c r="EY391" s="15"/>
      <c r="EZ391" s="13"/>
      <c r="FA391" s="14"/>
      <c r="FB391" s="15"/>
      <c r="OU391" s="33"/>
      <c r="OV391" s="33"/>
      <c r="OW391" s="33"/>
      <c r="OX391" s="33"/>
      <c r="OY391" s="33"/>
      <c r="OZ391" s="33"/>
      <c r="PA391" s="33"/>
      <c r="PB391" s="33"/>
      <c r="PC391" s="33"/>
      <c r="PD391" s="33"/>
      <c r="PE391" s="33"/>
      <c r="PF391" s="33"/>
      <c r="PG391" s="33"/>
      <c r="PH391" s="33"/>
      <c r="PI391" s="33"/>
      <c r="PJ391" s="33"/>
      <c r="PK391" s="33"/>
      <c r="PL391" s="33"/>
    </row>
    <row r="392" spans="1:428">
      <c r="A392" s="2"/>
      <c r="B392" s="2"/>
      <c r="C392" s="2"/>
      <c r="D392" s="2"/>
      <c r="E392" s="3"/>
      <c r="F392" s="4"/>
      <c r="G392" s="5"/>
      <c r="H392" s="6"/>
      <c r="I392" s="7"/>
      <c r="J392" s="45"/>
      <c r="K392" s="48"/>
      <c r="L392" s="8"/>
      <c r="M392" s="9"/>
      <c r="N392" s="4"/>
      <c r="O392" s="8"/>
      <c r="P392" s="9"/>
      <c r="Q392" s="16"/>
      <c r="R392" s="17"/>
      <c r="S392" s="9"/>
      <c r="T392" s="4"/>
      <c r="U392" s="6"/>
      <c r="V392" s="40"/>
      <c r="W392" s="4"/>
      <c r="X392" s="5"/>
      <c r="Y392" s="6"/>
      <c r="Z392" s="4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6"/>
      <c r="BK392" s="10"/>
      <c r="BL392" s="10"/>
      <c r="BM392" s="11"/>
      <c r="BN392" s="7"/>
      <c r="BO392" s="8"/>
      <c r="BP392" s="9"/>
      <c r="BQ392" s="4"/>
      <c r="BR392" s="8"/>
      <c r="BS392" s="9"/>
      <c r="BT392" s="7"/>
      <c r="BU392" s="9"/>
      <c r="BV392" s="76"/>
      <c r="BW392" s="4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6"/>
      <c r="DH392" s="10"/>
      <c r="DI392" s="11"/>
      <c r="DJ392" s="7"/>
      <c r="DK392" s="8"/>
      <c r="DL392" s="9"/>
      <c r="DM392" s="7"/>
      <c r="DN392" s="8"/>
      <c r="DO392" s="18"/>
      <c r="DP392" s="4"/>
      <c r="DQ392" s="5"/>
      <c r="DR392" s="6"/>
      <c r="DS392" s="4"/>
      <c r="DT392" s="5"/>
      <c r="DU392" s="5"/>
      <c r="DV392" s="5"/>
      <c r="DW392" s="6"/>
      <c r="DX392" s="10"/>
      <c r="DY392" s="13"/>
      <c r="DZ392" s="14"/>
      <c r="EA392" s="15"/>
      <c r="EB392" s="13"/>
      <c r="EC392" s="14"/>
      <c r="ED392" s="15"/>
      <c r="EE392" s="13"/>
      <c r="EF392" s="14"/>
      <c r="EG392" s="15"/>
      <c r="EH392" s="13"/>
      <c r="EI392" s="14"/>
      <c r="EJ392" s="15"/>
      <c r="EK392" s="13"/>
      <c r="EL392" s="14"/>
      <c r="EM392" s="15"/>
      <c r="EN392" s="13"/>
      <c r="EO392" s="14"/>
      <c r="EP392" s="15"/>
      <c r="EQ392" s="13"/>
      <c r="ER392" s="14"/>
      <c r="ES392" s="15"/>
      <c r="ET392" s="13"/>
      <c r="EU392" s="14"/>
      <c r="EV392" s="15"/>
      <c r="EW392" s="13"/>
      <c r="EX392" s="14"/>
      <c r="EY392" s="15"/>
      <c r="EZ392" s="13"/>
      <c r="FA392" s="14"/>
      <c r="FB392" s="15"/>
      <c r="OU392" s="33"/>
      <c r="OV392" s="33"/>
      <c r="OW392" s="33"/>
      <c r="OX392" s="33"/>
      <c r="OY392" s="33"/>
      <c r="OZ392" s="33"/>
      <c r="PA392" s="33"/>
      <c r="PB392" s="33"/>
      <c r="PC392" s="33"/>
      <c r="PD392" s="33"/>
      <c r="PE392" s="33"/>
      <c r="PF392" s="33"/>
      <c r="PG392" s="33"/>
      <c r="PH392" s="33"/>
      <c r="PI392" s="33"/>
      <c r="PJ392" s="33"/>
      <c r="PK392" s="33"/>
      <c r="PL392" s="33"/>
    </row>
    <row r="393" spans="1:428">
      <c r="A393" s="2"/>
      <c r="B393" s="2"/>
      <c r="C393" s="2"/>
      <c r="D393" s="2"/>
      <c r="E393" s="3"/>
      <c r="F393" s="4"/>
      <c r="G393" s="5"/>
      <c r="H393" s="6"/>
      <c r="I393" s="7"/>
      <c r="J393" s="45"/>
      <c r="K393" s="48"/>
      <c r="L393" s="8"/>
      <c r="M393" s="9"/>
      <c r="N393" s="4"/>
      <c r="O393" s="8"/>
      <c r="P393" s="9"/>
      <c r="Q393" s="16"/>
      <c r="R393" s="17"/>
      <c r="S393" s="9"/>
      <c r="T393" s="4"/>
      <c r="U393" s="6"/>
      <c r="V393" s="40"/>
      <c r="W393" s="4"/>
      <c r="X393" s="5"/>
      <c r="Y393" s="6"/>
      <c r="Z393" s="4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6"/>
      <c r="BK393" s="10"/>
      <c r="BL393" s="10"/>
      <c r="BM393" s="11"/>
      <c r="BN393" s="7"/>
      <c r="BO393" s="8"/>
      <c r="BP393" s="9"/>
      <c r="BQ393" s="4"/>
      <c r="BR393" s="8"/>
      <c r="BS393" s="9"/>
      <c r="BT393" s="7"/>
      <c r="BU393" s="9"/>
      <c r="BV393" s="76"/>
      <c r="BW393" s="4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6"/>
      <c r="DH393" s="10"/>
      <c r="DI393" s="11"/>
      <c r="DJ393" s="7"/>
      <c r="DK393" s="8"/>
      <c r="DL393" s="9"/>
      <c r="DM393" s="7"/>
      <c r="DN393" s="8"/>
      <c r="DO393" s="18"/>
      <c r="DP393" s="4"/>
      <c r="DQ393" s="5"/>
      <c r="DR393" s="6"/>
      <c r="DS393" s="4"/>
      <c r="DT393" s="5"/>
      <c r="DU393" s="5"/>
      <c r="DV393" s="5"/>
      <c r="DW393" s="6"/>
      <c r="DX393" s="10"/>
      <c r="DY393" s="13"/>
      <c r="DZ393" s="14"/>
      <c r="EA393" s="15"/>
      <c r="EB393" s="13"/>
      <c r="EC393" s="14"/>
      <c r="ED393" s="15"/>
      <c r="EE393" s="13"/>
      <c r="EF393" s="14"/>
      <c r="EG393" s="15"/>
      <c r="EH393" s="13"/>
      <c r="EI393" s="14"/>
      <c r="EJ393" s="15"/>
      <c r="EK393" s="13"/>
      <c r="EL393" s="14"/>
      <c r="EM393" s="15"/>
      <c r="EN393" s="13"/>
      <c r="EO393" s="14"/>
      <c r="EP393" s="15"/>
      <c r="EQ393" s="13"/>
      <c r="ER393" s="14"/>
      <c r="ES393" s="15"/>
      <c r="ET393" s="13"/>
      <c r="EU393" s="14"/>
      <c r="EV393" s="15"/>
      <c r="EW393" s="13"/>
      <c r="EX393" s="14"/>
      <c r="EY393" s="15"/>
      <c r="EZ393" s="13"/>
      <c r="FA393" s="14"/>
      <c r="FB393" s="15"/>
      <c r="OU393" s="33"/>
      <c r="OV393" s="33"/>
      <c r="OW393" s="33"/>
      <c r="OX393" s="33"/>
      <c r="OY393" s="33"/>
      <c r="OZ393" s="33"/>
      <c r="PA393" s="33"/>
      <c r="PB393" s="33"/>
      <c r="PC393" s="33"/>
      <c r="PD393" s="33"/>
      <c r="PE393" s="33"/>
      <c r="PF393" s="33"/>
      <c r="PG393" s="33"/>
      <c r="PH393" s="33"/>
      <c r="PI393" s="33"/>
      <c r="PJ393" s="33"/>
      <c r="PK393" s="33"/>
      <c r="PL393" s="33"/>
    </row>
    <row r="394" spans="1:428">
      <c r="A394" s="2"/>
      <c r="B394" s="2"/>
      <c r="C394" s="2"/>
      <c r="D394" s="2"/>
      <c r="E394" s="3"/>
      <c r="F394" s="4"/>
      <c r="G394" s="5"/>
      <c r="H394" s="6"/>
      <c r="I394" s="7"/>
      <c r="J394" s="45"/>
      <c r="K394" s="48"/>
      <c r="L394" s="8"/>
      <c r="M394" s="9"/>
      <c r="N394" s="4"/>
      <c r="O394" s="8"/>
      <c r="P394" s="9"/>
      <c r="Q394" s="16"/>
      <c r="R394" s="17"/>
      <c r="S394" s="9"/>
      <c r="T394" s="4"/>
      <c r="U394" s="6"/>
      <c r="V394" s="40"/>
      <c r="W394" s="4"/>
      <c r="X394" s="5"/>
      <c r="Y394" s="6"/>
      <c r="Z394" s="4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6"/>
      <c r="BK394" s="10"/>
      <c r="BL394" s="10"/>
      <c r="BM394" s="11"/>
      <c r="BN394" s="7"/>
      <c r="BO394" s="8"/>
      <c r="BP394" s="9"/>
      <c r="BQ394" s="4"/>
      <c r="BR394" s="8"/>
      <c r="BS394" s="9"/>
      <c r="BT394" s="7"/>
      <c r="BU394" s="9"/>
      <c r="BV394" s="76"/>
      <c r="BW394" s="4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6"/>
      <c r="DH394" s="10"/>
      <c r="DI394" s="11"/>
      <c r="DJ394" s="7"/>
      <c r="DK394" s="8"/>
      <c r="DL394" s="9"/>
      <c r="DM394" s="7"/>
      <c r="DN394" s="8"/>
      <c r="DO394" s="18"/>
      <c r="DP394" s="4"/>
      <c r="DQ394" s="5"/>
      <c r="DR394" s="6"/>
      <c r="DS394" s="4"/>
      <c r="DT394" s="5"/>
      <c r="DU394" s="5"/>
      <c r="DV394" s="5"/>
      <c r="DW394" s="6"/>
      <c r="DX394" s="10"/>
      <c r="DY394" s="13"/>
      <c r="DZ394" s="14"/>
      <c r="EA394" s="15"/>
      <c r="EB394" s="13"/>
      <c r="EC394" s="14"/>
      <c r="ED394" s="15"/>
      <c r="EE394" s="13"/>
      <c r="EF394" s="14"/>
      <c r="EG394" s="15"/>
      <c r="EH394" s="13"/>
      <c r="EI394" s="14"/>
      <c r="EJ394" s="15"/>
      <c r="EK394" s="13"/>
      <c r="EL394" s="14"/>
      <c r="EM394" s="15"/>
      <c r="EN394" s="13"/>
      <c r="EO394" s="14"/>
      <c r="EP394" s="15"/>
      <c r="EQ394" s="13"/>
      <c r="ER394" s="14"/>
      <c r="ES394" s="15"/>
      <c r="ET394" s="13"/>
      <c r="EU394" s="14"/>
      <c r="EV394" s="15"/>
      <c r="EW394" s="13"/>
      <c r="EX394" s="14"/>
      <c r="EY394" s="15"/>
      <c r="EZ394" s="13"/>
      <c r="FA394" s="14"/>
      <c r="FB394" s="15"/>
      <c r="OU394" s="33"/>
      <c r="OV394" s="33"/>
      <c r="OW394" s="33"/>
      <c r="OX394" s="33"/>
      <c r="OY394" s="33"/>
      <c r="OZ394" s="33"/>
      <c r="PA394" s="33"/>
      <c r="PB394" s="33"/>
      <c r="PC394" s="33"/>
      <c r="PD394" s="33"/>
      <c r="PE394" s="33"/>
      <c r="PF394" s="33"/>
      <c r="PG394" s="33"/>
      <c r="PH394" s="33"/>
      <c r="PI394" s="33"/>
      <c r="PJ394" s="33"/>
      <c r="PK394" s="33"/>
      <c r="PL394" s="33"/>
    </row>
    <row r="395" spans="1:428">
      <c r="A395" s="2"/>
      <c r="B395" s="2"/>
      <c r="C395" s="2"/>
      <c r="D395" s="2"/>
      <c r="E395" s="3"/>
      <c r="F395" s="4"/>
      <c r="G395" s="5"/>
      <c r="H395" s="6"/>
      <c r="I395" s="7"/>
      <c r="J395" s="45"/>
      <c r="K395" s="48"/>
      <c r="L395" s="8"/>
      <c r="M395" s="9"/>
      <c r="N395" s="4"/>
      <c r="O395" s="8"/>
      <c r="P395" s="9"/>
      <c r="Q395" s="16"/>
      <c r="R395" s="17"/>
      <c r="S395" s="9"/>
      <c r="T395" s="4"/>
      <c r="U395" s="6"/>
      <c r="V395" s="40"/>
      <c r="W395" s="4"/>
      <c r="X395" s="5"/>
      <c r="Y395" s="6"/>
      <c r="Z395" s="4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6"/>
      <c r="BK395" s="10"/>
      <c r="BL395" s="10"/>
      <c r="BM395" s="11"/>
      <c r="BN395" s="7"/>
      <c r="BO395" s="8"/>
      <c r="BP395" s="9"/>
      <c r="BQ395" s="4"/>
      <c r="BR395" s="8"/>
      <c r="BS395" s="9"/>
      <c r="BT395" s="7"/>
      <c r="BU395" s="9"/>
      <c r="BV395" s="76"/>
      <c r="BW395" s="4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6"/>
      <c r="DH395" s="10"/>
      <c r="DI395" s="11"/>
      <c r="DJ395" s="7"/>
      <c r="DK395" s="8"/>
      <c r="DL395" s="9"/>
      <c r="DM395" s="7"/>
      <c r="DN395" s="8"/>
      <c r="DO395" s="18"/>
      <c r="DP395" s="4"/>
      <c r="DQ395" s="5"/>
      <c r="DR395" s="6"/>
      <c r="DS395" s="4"/>
      <c r="DT395" s="5"/>
      <c r="DU395" s="5"/>
      <c r="DV395" s="5"/>
      <c r="DW395" s="6"/>
      <c r="DX395" s="10"/>
      <c r="DY395" s="13"/>
      <c r="DZ395" s="14"/>
      <c r="EA395" s="15"/>
      <c r="EB395" s="13"/>
      <c r="EC395" s="14"/>
      <c r="ED395" s="15"/>
      <c r="EE395" s="13"/>
      <c r="EF395" s="14"/>
      <c r="EG395" s="15"/>
      <c r="EH395" s="13"/>
      <c r="EI395" s="14"/>
      <c r="EJ395" s="15"/>
      <c r="EK395" s="13"/>
      <c r="EL395" s="14"/>
      <c r="EM395" s="15"/>
      <c r="EN395" s="13"/>
      <c r="EO395" s="14"/>
      <c r="EP395" s="15"/>
      <c r="EQ395" s="13"/>
      <c r="ER395" s="14"/>
      <c r="ES395" s="15"/>
      <c r="ET395" s="13"/>
      <c r="EU395" s="14"/>
      <c r="EV395" s="15"/>
      <c r="EW395" s="13"/>
      <c r="EX395" s="14"/>
      <c r="EY395" s="15"/>
      <c r="EZ395" s="13"/>
      <c r="FA395" s="14"/>
      <c r="FB395" s="15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</row>
    <row r="396" spans="1:428">
      <c r="A396" s="2"/>
      <c r="B396" s="2"/>
      <c r="C396" s="2"/>
      <c r="D396" s="2"/>
      <c r="E396" s="3"/>
      <c r="F396" s="4"/>
      <c r="G396" s="5"/>
      <c r="H396" s="6"/>
      <c r="I396" s="7"/>
      <c r="J396" s="45"/>
      <c r="K396" s="48"/>
      <c r="L396" s="8"/>
      <c r="M396" s="9"/>
      <c r="N396" s="4"/>
      <c r="O396" s="8"/>
      <c r="P396" s="9"/>
      <c r="Q396" s="7"/>
      <c r="R396" s="8"/>
      <c r="S396" s="9"/>
      <c r="T396" s="4"/>
      <c r="U396" s="6"/>
      <c r="V396" s="40"/>
      <c r="W396" s="4"/>
      <c r="X396" s="5"/>
      <c r="Y396" s="6"/>
      <c r="Z396" s="4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6"/>
      <c r="BK396" s="10"/>
      <c r="BL396" s="10"/>
      <c r="BM396" s="11"/>
      <c r="BN396" s="7"/>
      <c r="BO396" s="8"/>
      <c r="BP396" s="9"/>
      <c r="BQ396" s="4"/>
      <c r="BR396" s="8"/>
      <c r="BS396" s="9"/>
      <c r="BT396" s="7"/>
      <c r="BU396" s="9"/>
      <c r="BV396" s="76"/>
      <c r="BW396" s="4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6"/>
      <c r="DH396" s="10"/>
      <c r="DI396" s="11"/>
      <c r="DJ396" s="7"/>
      <c r="DK396" s="8"/>
      <c r="DL396" s="9"/>
      <c r="DM396" s="7"/>
      <c r="DN396" s="8"/>
      <c r="DO396" s="9"/>
      <c r="DP396" s="4"/>
      <c r="DQ396" s="5"/>
      <c r="DR396" s="6"/>
      <c r="DS396" s="4"/>
      <c r="DT396" s="5"/>
      <c r="DU396" s="5"/>
      <c r="DV396" s="5"/>
      <c r="DW396" s="6"/>
      <c r="DX396" s="10"/>
      <c r="DY396" s="23"/>
      <c r="DZ396" s="24"/>
      <c r="EA396" s="25"/>
      <c r="EB396" s="23"/>
      <c r="EC396" s="24"/>
      <c r="ED396" s="25"/>
      <c r="EE396" s="23"/>
      <c r="EF396" s="24"/>
      <c r="EG396" s="25"/>
      <c r="EH396" s="23"/>
      <c r="EI396" s="24"/>
      <c r="EJ396" s="25"/>
      <c r="EK396" s="23"/>
      <c r="EL396" s="24"/>
      <c r="EM396" s="25"/>
      <c r="EN396" s="23"/>
      <c r="EO396" s="24"/>
      <c r="EP396" s="25"/>
      <c r="EQ396" s="23"/>
      <c r="ER396" s="24"/>
      <c r="ES396" s="25"/>
      <c r="ET396" s="23"/>
      <c r="EU396" s="24"/>
      <c r="EV396" s="25"/>
      <c r="EW396" s="23"/>
      <c r="EX396" s="24"/>
      <c r="EY396" s="25"/>
      <c r="EZ396" s="23"/>
      <c r="FA396" s="24"/>
      <c r="FB396" s="25"/>
    </row>
    <row r="397" spans="1:428">
      <c r="A397" s="2"/>
      <c r="B397" s="2"/>
      <c r="C397" s="2"/>
      <c r="D397" s="2"/>
      <c r="E397" s="3"/>
      <c r="F397" s="4"/>
      <c r="G397" s="5"/>
      <c r="H397" s="6"/>
      <c r="I397" s="7"/>
      <c r="J397" s="45"/>
      <c r="K397" s="48"/>
      <c r="L397" s="8"/>
      <c r="M397" s="9"/>
      <c r="N397" s="4"/>
      <c r="O397" s="8"/>
      <c r="P397" s="9"/>
      <c r="Q397" s="7"/>
      <c r="R397" s="8"/>
      <c r="S397" s="9"/>
      <c r="T397" s="4"/>
      <c r="U397" s="6"/>
      <c r="V397" s="40"/>
      <c r="W397" s="4"/>
      <c r="X397" s="5"/>
      <c r="Y397" s="6"/>
      <c r="Z397" s="4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6"/>
      <c r="BK397" s="10"/>
      <c r="BL397" s="10"/>
      <c r="BM397" s="11"/>
      <c r="BN397" s="7"/>
      <c r="BO397" s="8"/>
      <c r="BP397" s="9"/>
      <c r="BQ397" s="4"/>
      <c r="BR397" s="8"/>
      <c r="BS397" s="9"/>
      <c r="BT397" s="7"/>
      <c r="BU397" s="9"/>
      <c r="BV397" s="76"/>
      <c r="BW397" s="4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6"/>
      <c r="DH397" s="10"/>
      <c r="DI397" s="11"/>
      <c r="DJ397" s="7"/>
      <c r="DK397" s="8"/>
      <c r="DL397" s="9"/>
      <c r="DM397" s="7"/>
      <c r="DN397" s="8"/>
      <c r="DO397" s="9"/>
      <c r="DP397" s="4"/>
      <c r="DQ397" s="5"/>
      <c r="DR397" s="6"/>
      <c r="DS397" s="4"/>
      <c r="DT397" s="5"/>
      <c r="DU397" s="5"/>
      <c r="DV397" s="5"/>
      <c r="DW397" s="6"/>
      <c r="DX397" s="10"/>
      <c r="DY397" s="23"/>
      <c r="DZ397" s="24"/>
      <c r="EA397" s="25"/>
      <c r="EB397" s="23"/>
      <c r="EC397" s="24"/>
      <c r="ED397" s="25"/>
      <c r="EE397" s="23"/>
      <c r="EF397" s="24"/>
      <c r="EG397" s="25"/>
      <c r="EH397" s="23"/>
      <c r="EI397" s="24"/>
      <c r="EJ397" s="25"/>
      <c r="EK397" s="23"/>
      <c r="EL397" s="24"/>
      <c r="EM397" s="25"/>
      <c r="EN397" s="23"/>
      <c r="EO397" s="24"/>
      <c r="EP397" s="25"/>
      <c r="EQ397" s="23"/>
      <c r="ER397" s="24"/>
      <c r="ES397" s="25"/>
      <c r="ET397" s="23"/>
      <c r="EU397" s="24"/>
      <c r="EV397" s="25"/>
      <c r="EW397" s="23"/>
      <c r="EX397" s="24"/>
      <c r="EY397" s="25"/>
      <c r="EZ397" s="23"/>
      <c r="FA397" s="24"/>
      <c r="FB397" s="25"/>
    </row>
    <row r="398" spans="1:428">
      <c r="A398" s="2"/>
      <c r="B398" s="2"/>
      <c r="C398" s="2"/>
      <c r="D398" s="2"/>
      <c r="E398" s="3"/>
      <c r="F398" s="4"/>
      <c r="G398" s="5"/>
      <c r="H398" s="6"/>
      <c r="I398" s="7"/>
      <c r="J398" s="45"/>
      <c r="K398" s="48"/>
      <c r="L398" s="8"/>
      <c r="M398" s="9"/>
      <c r="N398" s="4"/>
      <c r="O398" s="8"/>
      <c r="P398" s="9"/>
      <c r="Q398" s="7"/>
      <c r="R398" s="8"/>
      <c r="S398" s="9"/>
      <c r="T398" s="4"/>
      <c r="U398" s="6"/>
      <c r="V398" s="40"/>
      <c r="W398" s="4"/>
      <c r="X398" s="5"/>
      <c r="Y398" s="6"/>
      <c r="Z398" s="4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6"/>
      <c r="BK398" s="10"/>
      <c r="BL398" s="10"/>
      <c r="BM398" s="11"/>
      <c r="BN398" s="7"/>
      <c r="BO398" s="8"/>
      <c r="BP398" s="9"/>
      <c r="BQ398" s="4"/>
      <c r="BR398" s="8"/>
      <c r="BS398" s="9"/>
      <c r="BT398" s="7"/>
      <c r="BU398" s="9"/>
      <c r="BV398" s="76"/>
      <c r="BW398" s="4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6"/>
      <c r="DH398" s="10"/>
      <c r="DI398" s="11"/>
      <c r="DJ398" s="7"/>
      <c r="DK398" s="8"/>
      <c r="DL398" s="9"/>
      <c r="DM398" s="7"/>
      <c r="DN398" s="8"/>
      <c r="DO398" s="9"/>
      <c r="DP398" s="4"/>
      <c r="DQ398" s="5"/>
      <c r="DR398" s="6"/>
      <c r="DS398" s="4"/>
      <c r="DT398" s="5"/>
      <c r="DU398" s="5"/>
      <c r="DV398" s="5"/>
      <c r="DW398" s="6"/>
      <c r="DX398" s="10"/>
      <c r="DY398" s="23"/>
      <c r="DZ398" s="24"/>
      <c r="EA398" s="25"/>
      <c r="EB398" s="23"/>
      <c r="EC398" s="24"/>
      <c r="ED398" s="25"/>
      <c r="EE398" s="23"/>
      <c r="EF398" s="24"/>
      <c r="EG398" s="25"/>
      <c r="EH398" s="23"/>
      <c r="EI398" s="24"/>
      <c r="EJ398" s="25"/>
      <c r="EK398" s="23"/>
      <c r="EL398" s="24"/>
      <c r="EM398" s="25"/>
      <c r="EN398" s="23"/>
      <c r="EO398" s="24"/>
      <c r="EP398" s="25"/>
      <c r="EQ398" s="23"/>
      <c r="ER398" s="24"/>
      <c r="ES398" s="25"/>
      <c r="ET398" s="23"/>
      <c r="EU398" s="24"/>
      <c r="EV398" s="25"/>
      <c r="EW398" s="23"/>
      <c r="EX398" s="24"/>
      <c r="EY398" s="25"/>
      <c r="EZ398" s="23"/>
      <c r="FA398" s="24"/>
      <c r="FB398" s="25"/>
    </row>
    <row r="399" spans="1:428">
      <c r="A399" s="2"/>
      <c r="B399" s="2"/>
      <c r="C399" s="2"/>
      <c r="D399" s="2"/>
      <c r="E399" s="3"/>
      <c r="F399" s="4"/>
      <c r="G399" s="5"/>
      <c r="H399" s="6"/>
      <c r="I399" s="7"/>
      <c r="J399" s="45"/>
      <c r="K399" s="48"/>
      <c r="L399" s="8"/>
      <c r="M399" s="9"/>
      <c r="N399" s="4"/>
      <c r="O399" s="8"/>
      <c r="P399" s="9"/>
      <c r="Q399" s="7"/>
      <c r="R399" s="8"/>
      <c r="S399" s="9"/>
      <c r="T399" s="4"/>
      <c r="U399" s="6"/>
      <c r="V399" s="40"/>
      <c r="W399" s="4"/>
      <c r="X399" s="5"/>
      <c r="Y399" s="6"/>
      <c r="Z399" s="4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6"/>
      <c r="BK399" s="10"/>
      <c r="BL399" s="10"/>
      <c r="BM399" s="11"/>
      <c r="BN399" s="7"/>
      <c r="BO399" s="8"/>
      <c r="BP399" s="9"/>
      <c r="BQ399" s="4"/>
      <c r="BR399" s="8"/>
      <c r="BS399" s="9"/>
      <c r="BT399" s="7"/>
      <c r="BU399" s="9"/>
      <c r="BV399" s="76"/>
      <c r="BW399" s="4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6"/>
      <c r="DH399" s="10"/>
      <c r="DI399" s="11"/>
      <c r="DJ399" s="7"/>
      <c r="DK399" s="8"/>
      <c r="DL399" s="9"/>
      <c r="DM399" s="7"/>
      <c r="DN399" s="8"/>
      <c r="DO399" s="9"/>
      <c r="DP399" s="4"/>
      <c r="DQ399" s="5"/>
      <c r="DR399" s="6"/>
      <c r="DS399" s="4"/>
      <c r="DT399" s="5"/>
      <c r="DU399" s="5"/>
      <c r="DV399" s="5"/>
      <c r="DW399" s="6"/>
      <c r="DX399" s="10"/>
      <c r="DY399" s="23"/>
      <c r="DZ399" s="24"/>
      <c r="EA399" s="25"/>
      <c r="EB399" s="23"/>
      <c r="EC399" s="24"/>
      <c r="ED399" s="25"/>
      <c r="EE399" s="23"/>
      <c r="EF399" s="24"/>
      <c r="EG399" s="25"/>
      <c r="EH399" s="23"/>
      <c r="EI399" s="24"/>
      <c r="EJ399" s="25"/>
      <c r="EK399" s="23"/>
      <c r="EL399" s="24"/>
      <c r="EM399" s="25"/>
      <c r="EN399" s="23"/>
      <c r="EO399" s="24"/>
      <c r="EP399" s="25"/>
      <c r="EQ399" s="23"/>
      <c r="ER399" s="24"/>
      <c r="ES399" s="25"/>
      <c r="ET399" s="23"/>
      <c r="EU399" s="24"/>
      <c r="EV399" s="25"/>
      <c r="EW399" s="23"/>
      <c r="EX399" s="24"/>
      <c r="EY399" s="25"/>
      <c r="EZ399" s="23"/>
      <c r="FA399" s="24"/>
      <c r="FB399" s="25"/>
    </row>
    <row r="400" spans="1:428">
      <c r="A400" s="2"/>
      <c r="B400" s="2"/>
      <c r="C400" s="2"/>
      <c r="D400" s="2"/>
      <c r="E400" s="3"/>
      <c r="F400" s="4"/>
      <c r="G400" s="5"/>
      <c r="H400" s="6"/>
      <c r="I400" s="7"/>
      <c r="J400" s="45"/>
      <c r="K400" s="48"/>
      <c r="L400" s="8"/>
      <c r="M400" s="9"/>
      <c r="N400" s="4"/>
      <c r="O400" s="8"/>
      <c r="P400" s="9"/>
      <c r="Q400" s="7"/>
      <c r="R400" s="8"/>
      <c r="S400" s="9"/>
      <c r="T400" s="4"/>
      <c r="U400" s="6"/>
      <c r="V400" s="40"/>
      <c r="W400" s="4"/>
      <c r="X400" s="5"/>
      <c r="Y400" s="6"/>
      <c r="Z400" s="4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6"/>
      <c r="BK400" s="10"/>
      <c r="BL400" s="10"/>
      <c r="BM400" s="11"/>
      <c r="BN400" s="7"/>
      <c r="BO400" s="8"/>
      <c r="BP400" s="9"/>
      <c r="BQ400" s="4"/>
      <c r="BR400" s="8"/>
      <c r="BS400" s="9"/>
      <c r="BT400" s="7"/>
      <c r="BU400" s="9"/>
      <c r="BV400" s="76"/>
      <c r="BW400" s="4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6"/>
      <c r="DH400" s="10"/>
      <c r="DI400" s="11"/>
      <c r="DJ400" s="7"/>
      <c r="DK400" s="8"/>
      <c r="DL400" s="9"/>
      <c r="DM400" s="7"/>
      <c r="DN400" s="8"/>
      <c r="DO400" s="9"/>
      <c r="DP400" s="4"/>
      <c r="DQ400" s="5"/>
      <c r="DR400" s="6"/>
      <c r="DS400" s="4"/>
      <c r="DT400" s="5"/>
      <c r="DU400" s="5"/>
      <c r="DV400" s="5"/>
      <c r="DW400" s="6"/>
      <c r="DX400" s="10"/>
      <c r="DY400" s="23"/>
      <c r="DZ400" s="24"/>
      <c r="EA400" s="25"/>
      <c r="EB400" s="23"/>
      <c r="EC400" s="24"/>
      <c r="ED400" s="25"/>
      <c r="EE400" s="23"/>
      <c r="EF400" s="24"/>
      <c r="EG400" s="25"/>
      <c r="EH400" s="23"/>
      <c r="EI400" s="24"/>
      <c r="EJ400" s="25"/>
      <c r="EK400" s="23"/>
      <c r="EL400" s="24"/>
      <c r="EM400" s="25"/>
      <c r="EN400" s="23"/>
      <c r="EO400" s="24"/>
      <c r="EP400" s="25"/>
      <c r="EQ400" s="23"/>
      <c r="ER400" s="24"/>
      <c r="ES400" s="25"/>
      <c r="ET400" s="23"/>
      <c r="EU400" s="24"/>
      <c r="EV400" s="25"/>
      <c r="EW400" s="23"/>
      <c r="EX400" s="24"/>
      <c r="EY400" s="25"/>
      <c r="EZ400" s="23"/>
      <c r="FA400" s="24"/>
      <c r="FB400" s="25"/>
    </row>
    <row r="401" spans="1:158">
      <c r="A401" s="2"/>
      <c r="B401" s="2"/>
      <c r="C401" s="2"/>
      <c r="D401" s="2"/>
      <c r="E401" s="3"/>
      <c r="F401" s="4"/>
      <c r="G401" s="5"/>
      <c r="H401" s="6"/>
      <c r="I401" s="7"/>
      <c r="J401" s="45"/>
      <c r="K401" s="48"/>
      <c r="L401" s="8"/>
      <c r="M401" s="9"/>
      <c r="N401" s="4"/>
      <c r="O401" s="8"/>
      <c r="P401" s="9"/>
      <c r="Q401" s="7"/>
      <c r="R401" s="8"/>
      <c r="S401" s="9"/>
      <c r="T401" s="4"/>
      <c r="U401" s="6"/>
      <c r="V401" s="40"/>
      <c r="W401" s="4"/>
      <c r="X401" s="5"/>
      <c r="Y401" s="6"/>
      <c r="Z401" s="4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6"/>
      <c r="BK401" s="10"/>
      <c r="BL401" s="10"/>
      <c r="BM401" s="11"/>
      <c r="BN401" s="7"/>
      <c r="BO401" s="8"/>
      <c r="BP401" s="9"/>
      <c r="BQ401" s="4"/>
      <c r="BR401" s="8"/>
      <c r="BS401" s="9"/>
      <c r="BT401" s="7"/>
      <c r="BU401" s="9"/>
      <c r="BV401" s="76"/>
      <c r="BW401" s="4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6"/>
      <c r="DH401" s="10"/>
      <c r="DI401" s="11"/>
      <c r="DJ401" s="7"/>
      <c r="DK401" s="8"/>
      <c r="DL401" s="9"/>
      <c r="DM401" s="7"/>
      <c r="DN401" s="8"/>
      <c r="DO401" s="9"/>
      <c r="DP401" s="4"/>
      <c r="DQ401" s="5"/>
      <c r="DR401" s="6"/>
      <c r="DS401" s="4"/>
      <c r="DT401" s="5"/>
      <c r="DU401" s="5"/>
      <c r="DV401" s="5"/>
      <c r="DW401" s="6"/>
      <c r="DX401" s="10"/>
      <c r="DY401" s="23"/>
      <c r="DZ401" s="24"/>
      <c r="EA401" s="25"/>
      <c r="EB401" s="23"/>
      <c r="EC401" s="24"/>
      <c r="ED401" s="25"/>
      <c r="EE401" s="23"/>
      <c r="EF401" s="24"/>
      <c r="EG401" s="25"/>
      <c r="EH401" s="23"/>
      <c r="EI401" s="24"/>
      <c r="EJ401" s="25"/>
      <c r="EK401" s="23"/>
      <c r="EL401" s="24"/>
      <c r="EM401" s="25"/>
      <c r="EN401" s="23"/>
      <c r="EO401" s="24"/>
      <c r="EP401" s="25"/>
      <c r="EQ401" s="23"/>
      <c r="ER401" s="24"/>
      <c r="ES401" s="25"/>
      <c r="ET401" s="23"/>
      <c r="EU401" s="24"/>
      <c r="EV401" s="25"/>
      <c r="EW401" s="23"/>
      <c r="EX401" s="24"/>
      <c r="EY401" s="25"/>
      <c r="EZ401" s="23"/>
      <c r="FA401" s="24"/>
      <c r="FB401" s="25"/>
    </row>
    <row r="402" spans="1:158">
      <c r="A402" s="2"/>
      <c r="B402" s="2"/>
      <c r="C402" s="2"/>
      <c r="D402" s="2"/>
      <c r="E402" s="3"/>
      <c r="F402" s="4"/>
      <c r="G402" s="5"/>
      <c r="H402" s="6"/>
      <c r="I402" s="7"/>
      <c r="J402" s="45"/>
      <c r="K402" s="48"/>
      <c r="L402" s="8"/>
      <c r="M402" s="9"/>
      <c r="N402" s="4"/>
      <c r="O402" s="8"/>
      <c r="P402" s="9"/>
      <c r="Q402" s="7"/>
      <c r="R402" s="8"/>
      <c r="S402" s="9"/>
      <c r="T402" s="4"/>
      <c r="U402" s="6"/>
      <c r="V402" s="40"/>
      <c r="W402" s="4"/>
      <c r="X402" s="5"/>
      <c r="Y402" s="6"/>
      <c r="Z402" s="4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6"/>
      <c r="BK402" s="10"/>
      <c r="BL402" s="10"/>
      <c r="BM402" s="11"/>
      <c r="BN402" s="7"/>
      <c r="BO402" s="8"/>
      <c r="BP402" s="9"/>
      <c r="BQ402" s="4"/>
      <c r="BR402" s="8"/>
      <c r="BS402" s="9"/>
      <c r="BT402" s="7"/>
      <c r="BU402" s="9"/>
      <c r="BV402" s="76"/>
      <c r="BW402" s="4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6"/>
      <c r="DH402" s="10"/>
      <c r="DI402" s="11"/>
      <c r="DJ402" s="7"/>
      <c r="DK402" s="8"/>
      <c r="DL402" s="9"/>
      <c r="DM402" s="7"/>
      <c r="DN402" s="8"/>
      <c r="DO402" s="9"/>
      <c r="DP402" s="4"/>
      <c r="DQ402" s="5"/>
      <c r="DR402" s="6"/>
      <c r="DS402" s="4"/>
      <c r="DT402" s="5"/>
      <c r="DU402" s="5"/>
      <c r="DV402" s="5"/>
      <c r="DW402" s="6"/>
      <c r="DX402" s="10"/>
      <c r="DY402" s="23"/>
      <c r="DZ402" s="24"/>
      <c r="EA402" s="25"/>
      <c r="EB402" s="23"/>
      <c r="EC402" s="24"/>
      <c r="ED402" s="25"/>
      <c r="EE402" s="23"/>
      <c r="EF402" s="24"/>
      <c r="EG402" s="25"/>
      <c r="EH402" s="23"/>
      <c r="EI402" s="24"/>
      <c r="EJ402" s="25"/>
      <c r="EK402" s="23"/>
      <c r="EL402" s="24"/>
      <c r="EM402" s="25"/>
      <c r="EN402" s="23"/>
      <c r="EO402" s="24"/>
      <c r="EP402" s="25"/>
      <c r="EQ402" s="23"/>
      <c r="ER402" s="24"/>
      <c r="ES402" s="25"/>
      <c r="ET402" s="23"/>
      <c r="EU402" s="24"/>
      <c r="EV402" s="25"/>
      <c r="EW402" s="23"/>
      <c r="EX402" s="24"/>
      <c r="EY402" s="25"/>
      <c r="EZ402" s="23"/>
      <c r="FA402" s="24"/>
      <c r="FB402" s="25"/>
    </row>
    <row r="403" spans="1:158">
      <c r="A403" s="2"/>
      <c r="B403" s="2"/>
      <c r="C403" s="2"/>
      <c r="D403" s="2"/>
      <c r="E403" s="3"/>
      <c r="F403" s="4"/>
      <c r="G403" s="5"/>
      <c r="H403" s="6"/>
      <c r="I403" s="7"/>
      <c r="J403" s="45"/>
      <c r="K403" s="48"/>
      <c r="L403" s="8"/>
      <c r="M403" s="9"/>
      <c r="N403" s="4"/>
      <c r="O403" s="8"/>
      <c r="P403" s="9"/>
      <c r="Q403" s="7"/>
      <c r="R403" s="8"/>
      <c r="S403" s="9"/>
      <c r="T403" s="4"/>
      <c r="U403" s="6"/>
      <c r="V403" s="40"/>
      <c r="W403" s="4"/>
      <c r="X403" s="5"/>
      <c r="Y403" s="6"/>
      <c r="Z403" s="4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6"/>
      <c r="BK403" s="10"/>
      <c r="BL403" s="10"/>
      <c r="BM403" s="11"/>
      <c r="BN403" s="7"/>
      <c r="BO403" s="8"/>
      <c r="BP403" s="9"/>
      <c r="BQ403" s="4"/>
      <c r="BR403" s="8"/>
      <c r="BS403" s="9"/>
      <c r="BT403" s="7"/>
      <c r="BU403" s="9"/>
      <c r="BV403" s="76"/>
      <c r="BW403" s="4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6"/>
      <c r="DH403" s="10"/>
      <c r="DI403" s="11"/>
      <c r="DJ403" s="7"/>
      <c r="DK403" s="8"/>
      <c r="DL403" s="9"/>
      <c r="DM403" s="7"/>
      <c r="DN403" s="8"/>
      <c r="DO403" s="9"/>
      <c r="DP403" s="4"/>
      <c r="DQ403" s="5"/>
      <c r="DR403" s="6"/>
      <c r="DS403" s="4"/>
      <c r="DT403" s="5"/>
      <c r="DU403" s="5"/>
      <c r="DV403" s="5"/>
      <c r="DW403" s="6"/>
      <c r="DX403" s="10"/>
      <c r="DY403" s="23"/>
      <c r="DZ403" s="24"/>
      <c r="EA403" s="25"/>
      <c r="EB403" s="23"/>
      <c r="EC403" s="24"/>
      <c r="ED403" s="25"/>
      <c r="EE403" s="23"/>
      <c r="EF403" s="24"/>
      <c r="EG403" s="25"/>
      <c r="EH403" s="23"/>
      <c r="EI403" s="24"/>
      <c r="EJ403" s="25"/>
      <c r="EK403" s="23"/>
      <c r="EL403" s="24"/>
      <c r="EM403" s="25"/>
      <c r="EN403" s="23"/>
      <c r="EO403" s="24"/>
      <c r="EP403" s="25"/>
      <c r="EQ403" s="23"/>
      <c r="ER403" s="24"/>
      <c r="ES403" s="25"/>
      <c r="ET403" s="23"/>
      <c r="EU403" s="24"/>
      <c r="EV403" s="25"/>
      <c r="EW403" s="23"/>
      <c r="EX403" s="24"/>
      <c r="EY403" s="25"/>
      <c r="EZ403" s="23"/>
      <c r="FA403" s="24"/>
      <c r="FB403" s="25"/>
    </row>
    <row r="404" spans="1:158">
      <c r="A404" s="2"/>
      <c r="B404" s="2"/>
      <c r="C404" s="2"/>
      <c r="D404" s="2"/>
      <c r="E404" s="3"/>
      <c r="F404" s="4"/>
      <c r="G404" s="5"/>
      <c r="H404" s="6"/>
      <c r="I404" s="7"/>
      <c r="J404" s="45"/>
      <c r="K404" s="48"/>
      <c r="L404" s="8"/>
      <c r="M404" s="9"/>
      <c r="N404" s="4"/>
      <c r="O404" s="8"/>
      <c r="P404" s="9"/>
      <c r="Q404" s="7"/>
      <c r="R404" s="8"/>
      <c r="S404" s="9"/>
      <c r="T404" s="4"/>
      <c r="U404" s="6"/>
      <c r="V404" s="40"/>
      <c r="W404" s="4"/>
      <c r="X404" s="5"/>
      <c r="Y404" s="6"/>
      <c r="Z404" s="4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6"/>
      <c r="BK404" s="10"/>
      <c r="BL404" s="10"/>
      <c r="BM404" s="11"/>
      <c r="BN404" s="7"/>
      <c r="BO404" s="8"/>
      <c r="BP404" s="9"/>
      <c r="BQ404" s="4"/>
      <c r="BR404" s="8"/>
      <c r="BS404" s="9"/>
      <c r="BT404" s="7"/>
      <c r="BU404" s="9"/>
      <c r="BV404" s="76"/>
      <c r="BW404" s="4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6"/>
      <c r="DH404" s="10"/>
      <c r="DI404" s="11"/>
      <c r="DJ404" s="7"/>
      <c r="DK404" s="8"/>
      <c r="DL404" s="9"/>
      <c r="DM404" s="7"/>
      <c r="DN404" s="8"/>
      <c r="DO404" s="9"/>
      <c r="DP404" s="4"/>
      <c r="DQ404" s="5"/>
      <c r="DR404" s="6"/>
      <c r="DS404" s="4"/>
      <c r="DT404" s="5"/>
      <c r="DU404" s="5"/>
      <c r="DV404" s="5"/>
      <c r="DW404" s="6"/>
      <c r="DX404" s="10"/>
      <c r="DY404" s="23"/>
      <c r="DZ404" s="24"/>
      <c r="EA404" s="25"/>
      <c r="EB404" s="23"/>
      <c r="EC404" s="24"/>
      <c r="ED404" s="25"/>
      <c r="EE404" s="23"/>
      <c r="EF404" s="24"/>
      <c r="EG404" s="25"/>
      <c r="EH404" s="23"/>
      <c r="EI404" s="24"/>
      <c r="EJ404" s="25"/>
      <c r="EK404" s="23"/>
      <c r="EL404" s="24"/>
      <c r="EM404" s="25"/>
      <c r="EN404" s="23"/>
      <c r="EO404" s="24"/>
      <c r="EP404" s="25"/>
      <c r="EQ404" s="23"/>
      <c r="ER404" s="24"/>
      <c r="ES404" s="25"/>
      <c r="ET404" s="23"/>
      <c r="EU404" s="24"/>
      <c r="EV404" s="25"/>
      <c r="EW404" s="23"/>
      <c r="EX404" s="24"/>
      <c r="EY404" s="25"/>
      <c r="EZ404" s="23"/>
      <c r="FA404" s="24"/>
      <c r="FB404" s="25"/>
    </row>
    <row r="405" spans="1:158">
      <c r="A405" s="2"/>
      <c r="B405" s="2"/>
      <c r="C405" s="2"/>
      <c r="D405" s="2"/>
      <c r="E405" s="3"/>
      <c r="F405" s="4"/>
      <c r="G405" s="5"/>
      <c r="H405" s="6"/>
      <c r="I405" s="7"/>
      <c r="J405" s="45"/>
      <c r="K405" s="48"/>
      <c r="L405" s="8"/>
      <c r="M405" s="9"/>
      <c r="N405" s="4"/>
      <c r="O405" s="8"/>
      <c r="P405" s="9"/>
      <c r="Q405" s="7"/>
      <c r="R405" s="8"/>
      <c r="S405" s="9"/>
      <c r="T405" s="4"/>
      <c r="U405" s="6"/>
      <c r="V405" s="40"/>
      <c r="W405" s="4"/>
      <c r="X405" s="5"/>
      <c r="Y405" s="6"/>
      <c r="Z405" s="4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6"/>
      <c r="BK405" s="10"/>
      <c r="BL405" s="10"/>
      <c r="BM405" s="11"/>
      <c r="BN405" s="7"/>
      <c r="BO405" s="8"/>
      <c r="BP405" s="9"/>
      <c r="BQ405" s="4"/>
      <c r="BR405" s="8"/>
      <c r="BS405" s="9"/>
      <c r="BT405" s="7"/>
      <c r="BU405" s="9"/>
      <c r="BV405" s="76"/>
      <c r="BW405" s="4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6"/>
      <c r="DH405" s="10"/>
      <c r="DI405" s="11"/>
      <c r="DJ405" s="7"/>
      <c r="DK405" s="8"/>
      <c r="DL405" s="9"/>
      <c r="DM405" s="7"/>
      <c r="DN405" s="8"/>
      <c r="DO405" s="9"/>
      <c r="DP405" s="4"/>
      <c r="DQ405" s="5"/>
      <c r="DR405" s="6"/>
      <c r="DS405" s="4"/>
      <c r="DT405" s="5"/>
      <c r="DU405" s="5"/>
      <c r="DV405" s="5"/>
      <c r="DW405" s="6"/>
      <c r="DX405" s="10"/>
      <c r="DY405" s="23"/>
      <c r="DZ405" s="24"/>
      <c r="EA405" s="25"/>
      <c r="EB405" s="23"/>
      <c r="EC405" s="24"/>
      <c r="ED405" s="25"/>
      <c r="EE405" s="23"/>
      <c r="EF405" s="24"/>
      <c r="EG405" s="25"/>
      <c r="EH405" s="23"/>
      <c r="EI405" s="24"/>
      <c r="EJ405" s="25"/>
      <c r="EK405" s="23"/>
      <c r="EL405" s="24"/>
      <c r="EM405" s="25"/>
      <c r="EN405" s="23"/>
      <c r="EO405" s="24"/>
      <c r="EP405" s="25"/>
      <c r="EQ405" s="23"/>
      <c r="ER405" s="24"/>
      <c r="ES405" s="25"/>
      <c r="ET405" s="23"/>
      <c r="EU405" s="24"/>
      <c r="EV405" s="25"/>
      <c r="EW405" s="23"/>
      <c r="EX405" s="24"/>
      <c r="EY405" s="25"/>
      <c r="EZ405" s="23"/>
      <c r="FA405" s="24"/>
      <c r="FB405" s="25"/>
    </row>
    <row r="406" spans="1:158">
      <c r="A406" s="2"/>
      <c r="B406" s="2"/>
      <c r="C406" s="2"/>
      <c r="D406" s="2"/>
      <c r="E406" s="3"/>
      <c r="F406" s="4"/>
      <c r="G406" s="5"/>
      <c r="H406" s="6"/>
      <c r="I406" s="7"/>
      <c r="J406" s="45"/>
      <c r="K406" s="48"/>
      <c r="L406" s="8"/>
      <c r="M406" s="9"/>
      <c r="N406" s="4"/>
      <c r="O406" s="8"/>
      <c r="P406" s="9"/>
      <c r="Q406" s="7"/>
      <c r="R406" s="8"/>
      <c r="S406" s="9"/>
      <c r="T406" s="4"/>
      <c r="U406" s="6"/>
      <c r="V406" s="40"/>
      <c r="W406" s="4"/>
      <c r="X406" s="5"/>
      <c r="Y406" s="6"/>
      <c r="Z406" s="4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6"/>
      <c r="BK406" s="10"/>
      <c r="BL406" s="10"/>
      <c r="BM406" s="11"/>
      <c r="BN406" s="7"/>
      <c r="BO406" s="8"/>
      <c r="BP406" s="9"/>
      <c r="BQ406" s="4"/>
      <c r="BR406" s="8"/>
      <c r="BS406" s="9"/>
      <c r="BT406" s="7"/>
      <c r="BU406" s="9"/>
      <c r="BV406" s="76"/>
      <c r="BW406" s="4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6"/>
      <c r="DH406" s="10"/>
      <c r="DI406" s="11"/>
      <c r="DJ406" s="7"/>
      <c r="DK406" s="8"/>
      <c r="DL406" s="9"/>
      <c r="DM406" s="7"/>
      <c r="DN406" s="8"/>
      <c r="DO406" s="9"/>
      <c r="DP406" s="4"/>
      <c r="DQ406" s="5"/>
      <c r="DR406" s="6"/>
      <c r="DS406" s="4"/>
      <c r="DT406" s="5"/>
      <c r="DU406" s="5"/>
      <c r="DV406" s="5"/>
      <c r="DW406" s="6"/>
      <c r="DX406" s="10"/>
      <c r="DY406" s="23"/>
      <c r="DZ406" s="24"/>
      <c r="EA406" s="25"/>
      <c r="EB406" s="23"/>
      <c r="EC406" s="24"/>
      <c r="ED406" s="25"/>
      <c r="EE406" s="23"/>
      <c r="EF406" s="24"/>
      <c r="EG406" s="25"/>
      <c r="EH406" s="23"/>
      <c r="EI406" s="24"/>
      <c r="EJ406" s="25"/>
      <c r="EK406" s="23"/>
      <c r="EL406" s="24"/>
      <c r="EM406" s="25"/>
      <c r="EN406" s="23"/>
      <c r="EO406" s="24"/>
      <c r="EP406" s="25"/>
      <c r="EQ406" s="23"/>
      <c r="ER406" s="24"/>
      <c r="ES406" s="25"/>
      <c r="ET406" s="23"/>
      <c r="EU406" s="24"/>
      <c r="EV406" s="25"/>
      <c r="EW406" s="23"/>
      <c r="EX406" s="24"/>
      <c r="EY406" s="25"/>
      <c r="EZ406" s="23"/>
      <c r="FA406" s="24"/>
      <c r="FB406" s="25"/>
    </row>
    <row r="407" spans="1:158">
      <c r="A407" s="2"/>
      <c r="B407" s="2"/>
      <c r="C407" s="2"/>
      <c r="D407" s="2"/>
      <c r="E407" s="3"/>
      <c r="F407" s="4"/>
      <c r="G407" s="5"/>
      <c r="H407" s="6"/>
      <c r="I407" s="7"/>
      <c r="J407" s="45"/>
      <c r="K407" s="48"/>
      <c r="L407" s="8"/>
      <c r="M407" s="9"/>
      <c r="N407" s="4"/>
      <c r="O407" s="8"/>
      <c r="P407" s="9"/>
      <c r="Q407" s="7"/>
      <c r="R407" s="8"/>
      <c r="S407" s="9"/>
      <c r="T407" s="4"/>
      <c r="U407" s="6"/>
      <c r="V407" s="40"/>
      <c r="W407" s="4"/>
      <c r="X407" s="5"/>
      <c r="Y407" s="6"/>
      <c r="Z407" s="4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6"/>
      <c r="BK407" s="10"/>
      <c r="BL407" s="10"/>
      <c r="BM407" s="11"/>
      <c r="BN407" s="7"/>
      <c r="BO407" s="8"/>
      <c r="BP407" s="9"/>
      <c r="BQ407" s="4"/>
      <c r="BR407" s="8"/>
      <c r="BS407" s="9"/>
      <c r="BT407" s="7"/>
      <c r="BU407" s="9"/>
      <c r="BV407" s="76"/>
      <c r="BW407" s="4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6"/>
      <c r="DH407" s="10"/>
      <c r="DI407" s="11"/>
      <c r="DJ407" s="7"/>
      <c r="DK407" s="8"/>
      <c r="DL407" s="9"/>
      <c r="DM407" s="7"/>
      <c r="DN407" s="8"/>
      <c r="DO407" s="9"/>
      <c r="DP407" s="4"/>
      <c r="DQ407" s="5"/>
      <c r="DR407" s="6"/>
      <c r="DS407" s="4"/>
      <c r="DT407" s="5"/>
      <c r="DU407" s="5"/>
      <c r="DV407" s="5"/>
      <c r="DW407" s="6"/>
      <c r="DX407" s="10"/>
      <c r="DY407" s="23"/>
      <c r="DZ407" s="24"/>
      <c r="EA407" s="25"/>
      <c r="EB407" s="23"/>
      <c r="EC407" s="24"/>
      <c r="ED407" s="25"/>
      <c r="EE407" s="23"/>
      <c r="EF407" s="24"/>
      <c r="EG407" s="25"/>
      <c r="EH407" s="23"/>
      <c r="EI407" s="24"/>
      <c r="EJ407" s="25"/>
      <c r="EK407" s="23"/>
      <c r="EL407" s="24"/>
      <c r="EM407" s="25"/>
      <c r="EN407" s="23"/>
      <c r="EO407" s="24"/>
      <c r="EP407" s="25"/>
      <c r="EQ407" s="23"/>
      <c r="ER407" s="24"/>
      <c r="ES407" s="25"/>
      <c r="ET407" s="23"/>
      <c r="EU407" s="24"/>
      <c r="EV407" s="25"/>
      <c r="EW407" s="23"/>
      <c r="EX407" s="24"/>
      <c r="EY407" s="25"/>
      <c r="EZ407" s="23"/>
      <c r="FA407" s="24"/>
      <c r="FB407" s="25"/>
    </row>
    <row r="408" spans="1:158">
      <c r="A408" s="2"/>
      <c r="B408" s="2"/>
      <c r="C408" s="2"/>
      <c r="D408" s="2"/>
      <c r="E408" s="3"/>
      <c r="F408" s="4"/>
      <c r="G408" s="5"/>
      <c r="H408" s="6"/>
      <c r="I408" s="7"/>
      <c r="J408" s="45"/>
      <c r="K408" s="48"/>
      <c r="L408" s="8"/>
      <c r="M408" s="9"/>
      <c r="N408" s="4"/>
      <c r="O408" s="8"/>
      <c r="P408" s="9"/>
      <c r="Q408" s="7"/>
      <c r="R408" s="8"/>
      <c r="S408" s="9"/>
      <c r="T408" s="4"/>
      <c r="U408" s="6"/>
      <c r="V408" s="40"/>
      <c r="W408" s="4"/>
      <c r="X408" s="5"/>
      <c r="Y408" s="6"/>
      <c r="Z408" s="4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6"/>
      <c r="BK408" s="10"/>
      <c r="BL408" s="10"/>
      <c r="BM408" s="11"/>
      <c r="BN408" s="7"/>
      <c r="BO408" s="8"/>
      <c r="BP408" s="9"/>
      <c r="BQ408" s="4"/>
      <c r="BR408" s="8"/>
      <c r="BS408" s="9"/>
      <c r="BT408" s="7"/>
      <c r="BU408" s="9"/>
      <c r="BV408" s="76"/>
      <c r="BW408" s="4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6"/>
      <c r="DH408" s="10"/>
      <c r="DI408" s="11"/>
      <c r="DJ408" s="7"/>
      <c r="DK408" s="8"/>
      <c r="DL408" s="9"/>
      <c r="DM408" s="7"/>
      <c r="DN408" s="8"/>
      <c r="DO408" s="9"/>
      <c r="DP408" s="4"/>
      <c r="DQ408" s="5"/>
      <c r="DR408" s="6"/>
      <c r="DS408" s="4"/>
      <c r="DT408" s="5"/>
      <c r="DU408" s="5"/>
      <c r="DV408" s="5"/>
      <c r="DW408" s="6"/>
      <c r="DX408" s="10"/>
      <c r="DY408" s="23"/>
      <c r="DZ408" s="24"/>
      <c r="EA408" s="25"/>
      <c r="EB408" s="23"/>
      <c r="EC408" s="24"/>
      <c r="ED408" s="25"/>
      <c r="EE408" s="23"/>
      <c r="EF408" s="24"/>
      <c r="EG408" s="25"/>
      <c r="EH408" s="23"/>
      <c r="EI408" s="24"/>
      <c r="EJ408" s="25"/>
      <c r="EK408" s="23"/>
      <c r="EL408" s="24"/>
      <c r="EM408" s="25"/>
      <c r="EN408" s="23"/>
      <c r="EO408" s="24"/>
      <c r="EP408" s="25"/>
      <c r="EQ408" s="23"/>
      <c r="ER408" s="24"/>
      <c r="ES408" s="25"/>
      <c r="ET408" s="23"/>
      <c r="EU408" s="24"/>
      <c r="EV408" s="25"/>
      <c r="EW408" s="23"/>
      <c r="EX408" s="24"/>
      <c r="EY408" s="25"/>
      <c r="EZ408" s="23"/>
      <c r="FA408" s="24"/>
      <c r="FB408" s="25"/>
    </row>
    <row r="409" spans="1:158">
      <c r="A409" s="2"/>
      <c r="B409" s="2"/>
      <c r="C409" s="2"/>
      <c r="D409" s="2"/>
      <c r="E409" s="3"/>
      <c r="F409" s="4"/>
      <c r="G409" s="5"/>
      <c r="H409" s="6"/>
      <c r="I409" s="7"/>
      <c r="J409" s="45"/>
      <c r="K409" s="48"/>
      <c r="L409" s="8"/>
      <c r="M409" s="9"/>
      <c r="N409" s="4"/>
      <c r="O409" s="8"/>
      <c r="P409" s="9"/>
      <c r="Q409" s="7"/>
      <c r="R409" s="8"/>
      <c r="S409" s="9"/>
      <c r="T409" s="4"/>
      <c r="U409" s="6"/>
      <c r="V409" s="40"/>
      <c r="W409" s="4"/>
      <c r="X409" s="5"/>
      <c r="Y409" s="6"/>
      <c r="Z409" s="4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6"/>
      <c r="BK409" s="10"/>
      <c r="BL409" s="10"/>
      <c r="BM409" s="11"/>
      <c r="BN409" s="7"/>
      <c r="BO409" s="8"/>
      <c r="BP409" s="9"/>
      <c r="BQ409" s="4"/>
      <c r="BR409" s="8"/>
      <c r="BS409" s="9"/>
      <c r="BT409" s="7"/>
      <c r="BU409" s="9"/>
      <c r="BV409" s="76"/>
      <c r="BW409" s="4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6"/>
      <c r="DH409" s="10"/>
      <c r="DI409" s="11"/>
      <c r="DJ409" s="7"/>
      <c r="DK409" s="8"/>
      <c r="DL409" s="9"/>
      <c r="DM409" s="7"/>
      <c r="DN409" s="8"/>
      <c r="DO409" s="9"/>
      <c r="DP409" s="4"/>
      <c r="DQ409" s="5"/>
      <c r="DR409" s="6"/>
      <c r="DS409" s="4"/>
      <c r="DT409" s="5"/>
      <c r="DU409" s="5"/>
      <c r="DV409" s="5"/>
      <c r="DW409" s="6"/>
      <c r="DX409" s="10"/>
      <c r="DY409" s="23"/>
      <c r="DZ409" s="24"/>
      <c r="EA409" s="25"/>
      <c r="EB409" s="23"/>
      <c r="EC409" s="24"/>
      <c r="ED409" s="25"/>
      <c r="EE409" s="23"/>
      <c r="EF409" s="24"/>
      <c r="EG409" s="25"/>
      <c r="EH409" s="23"/>
      <c r="EI409" s="24"/>
      <c r="EJ409" s="25"/>
      <c r="EK409" s="23"/>
      <c r="EL409" s="24"/>
      <c r="EM409" s="25"/>
      <c r="EN409" s="23"/>
      <c r="EO409" s="24"/>
      <c r="EP409" s="25"/>
      <c r="EQ409" s="23"/>
      <c r="ER409" s="24"/>
      <c r="ES409" s="25"/>
      <c r="ET409" s="23"/>
      <c r="EU409" s="24"/>
      <c r="EV409" s="25"/>
      <c r="EW409" s="23"/>
      <c r="EX409" s="24"/>
      <c r="EY409" s="25"/>
      <c r="EZ409" s="23"/>
      <c r="FA409" s="24"/>
      <c r="FB409" s="25"/>
    </row>
    <row r="410" spans="1:158">
      <c r="A410" s="2"/>
      <c r="B410" s="2"/>
      <c r="C410" s="2"/>
      <c r="D410" s="2"/>
      <c r="E410" s="3"/>
      <c r="F410" s="4"/>
      <c r="G410" s="5"/>
      <c r="H410" s="6"/>
      <c r="I410" s="7"/>
      <c r="J410" s="45"/>
      <c r="K410" s="48"/>
      <c r="L410" s="8"/>
      <c r="M410" s="9"/>
      <c r="N410" s="4"/>
      <c r="O410" s="8"/>
      <c r="P410" s="9"/>
      <c r="Q410" s="7"/>
      <c r="R410" s="8"/>
      <c r="S410" s="9"/>
      <c r="T410" s="4"/>
      <c r="U410" s="6"/>
      <c r="V410" s="40"/>
      <c r="W410" s="4"/>
      <c r="X410" s="5"/>
      <c r="Y410" s="6"/>
      <c r="Z410" s="4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6"/>
      <c r="BK410" s="10"/>
      <c r="BL410" s="10"/>
      <c r="BM410" s="11"/>
      <c r="BN410" s="7"/>
      <c r="BO410" s="8"/>
      <c r="BP410" s="9"/>
      <c r="BQ410" s="4"/>
      <c r="BR410" s="8"/>
      <c r="BS410" s="9"/>
      <c r="BT410" s="7"/>
      <c r="BU410" s="9"/>
      <c r="BV410" s="76"/>
      <c r="BW410" s="4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6"/>
      <c r="DH410" s="10"/>
      <c r="DI410" s="11"/>
      <c r="DJ410" s="7"/>
      <c r="DK410" s="8"/>
      <c r="DL410" s="9"/>
      <c r="DM410" s="7"/>
      <c r="DN410" s="8"/>
      <c r="DO410" s="9"/>
      <c r="DP410" s="4"/>
      <c r="DQ410" s="5"/>
      <c r="DR410" s="6"/>
      <c r="DS410" s="4"/>
      <c r="DT410" s="5"/>
      <c r="DU410" s="5"/>
      <c r="DV410" s="5"/>
      <c r="DW410" s="6"/>
      <c r="DX410" s="10"/>
      <c r="DY410" s="23"/>
      <c r="DZ410" s="24"/>
      <c r="EA410" s="25"/>
      <c r="EB410" s="23"/>
      <c r="EC410" s="24"/>
      <c r="ED410" s="25"/>
      <c r="EE410" s="23"/>
      <c r="EF410" s="24"/>
      <c r="EG410" s="25"/>
      <c r="EH410" s="23"/>
      <c r="EI410" s="24"/>
      <c r="EJ410" s="25"/>
      <c r="EK410" s="23"/>
      <c r="EL410" s="24"/>
      <c r="EM410" s="25"/>
      <c r="EN410" s="23"/>
      <c r="EO410" s="24"/>
      <c r="EP410" s="25"/>
      <c r="EQ410" s="23"/>
      <c r="ER410" s="24"/>
      <c r="ES410" s="25"/>
      <c r="ET410" s="23"/>
      <c r="EU410" s="24"/>
      <c r="EV410" s="25"/>
      <c r="EW410" s="23"/>
      <c r="EX410" s="24"/>
      <c r="EY410" s="25"/>
      <c r="EZ410" s="23"/>
      <c r="FA410" s="24"/>
      <c r="FB410" s="25"/>
    </row>
    <row r="411" spans="1:158">
      <c r="A411" s="2"/>
      <c r="B411" s="2"/>
      <c r="C411" s="2"/>
      <c r="D411" s="2"/>
      <c r="E411" s="3"/>
      <c r="F411" s="4"/>
      <c r="G411" s="5"/>
      <c r="H411" s="6"/>
      <c r="I411" s="7"/>
      <c r="J411" s="45"/>
      <c r="K411" s="48"/>
      <c r="L411" s="8"/>
      <c r="M411" s="9"/>
      <c r="N411" s="4"/>
      <c r="O411" s="8"/>
      <c r="P411" s="9"/>
      <c r="Q411" s="7"/>
      <c r="R411" s="8"/>
      <c r="S411" s="9"/>
      <c r="T411" s="4"/>
      <c r="U411" s="6"/>
      <c r="V411" s="40"/>
      <c r="W411" s="4"/>
      <c r="X411" s="5"/>
      <c r="Y411" s="6"/>
      <c r="Z411" s="4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6"/>
      <c r="BK411" s="10"/>
      <c r="BL411" s="10"/>
      <c r="BM411" s="11"/>
      <c r="BN411" s="7"/>
      <c r="BO411" s="8"/>
      <c r="BP411" s="9"/>
      <c r="BQ411" s="4"/>
      <c r="BR411" s="8"/>
      <c r="BS411" s="9"/>
      <c r="BT411" s="7"/>
      <c r="BU411" s="9"/>
      <c r="BV411" s="76"/>
      <c r="BW411" s="4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6"/>
      <c r="DH411" s="10"/>
      <c r="DI411" s="11"/>
      <c r="DJ411" s="7"/>
      <c r="DK411" s="8"/>
      <c r="DL411" s="9"/>
      <c r="DM411" s="7"/>
      <c r="DN411" s="8"/>
      <c r="DO411" s="9"/>
      <c r="DP411" s="4"/>
      <c r="DQ411" s="5"/>
      <c r="DR411" s="6"/>
      <c r="DS411" s="4"/>
      <c r="DT411" s="5"/>
      <c r="DU411" s="5"/>
      <c r="DV411" s="5"/>
      <c r="DW411" s="6"/>
      <c r="DX411" s="10"/>
      <c r="DY411" s="23"/>
      <c r="DZ411" s="24"/>
      <c r="EA411" s="25"/>
      <c r="EB411" s="23"/>
      <c r="EC411" s="24"/>
      <c r="ED411" s="25"/>
      <c r="EE411" s="23"/>
      <c r="EF411" s="24"/>
      <c r="EG411" s="25"/>
      <c r="EH411" s="23"/>
      <c r="EI411" s="24"/>
      <c r="EJ411" s="25"/>
      <c r="EK411" s="23"/>
      <c r="EL411" s="24"/>
      <c r="EM411" s="25"/>
      <c r="EN411" s="23"/>
      <c r="EO411" s="24"/>
      <c r="EP411" s="25"/>
      <c r="EQ411" s="23"/>
      <c r="ER411" s="24"/>
      <c r="ES411" s="25"/>
      <c r="ET411" s="23"/>
      <c r="EU411" s="24"/>
      <c r="EV411" s="25"/>
      <c r="EW411" s="23"/>
      <c r="EX411" s="24"/>
      <c r="EY411" s="25"/>
      <c r="EZ411" s="23"/>
      <c r="FA411" s="24"/>
      <c r="FB411" s="25"/>
    </row>
    <row r="412" spans="1:158">
      <c r="A412" s="2"/>
      <c r="B412" s="2"/>
      <c r="C412" s="2"/>
      <c r="D412" s="2"/>
      <c r="E412" s="3"/>
      <c r="F412" s="4"/>
      <c r="G412" s="5"/>
      <c r="H412" s="6"/>
      <c r="I412" s="7"/>
      <c r="J412" s="45"/>
      <c r="K412" s="48"/>
      <c r="L412" s="8"/>
      <c r="M412" s="9"/>
      <c r="N412" s="4"/>
      <c r="O412" s="8"/>
      <c r="P412" s="9"/>
      <c r="Q412" s="7"/>
      <c r="R412" s="8"/>
      <c r="S412" s="9"/>
      <c r="T412" s="4"/>
      <c r="U412" s="6"/>
      <c r="V412" s="40"/>
      <c r="W412" s="4"/>
      <c r="X412" s="5"/>
      <c r="Y412" s="6"/>
      <c r="Z412" s="4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6"/>
      <c r="BK412" s="10"/>
      <c r="BL412" s="10"/>
      <c r="BM412" s="11"/>
      <c r="BN412" s="7"/>
      <c r="BO412" s="8"/>
      <c r="BP412" s="9"/>
      <c r="BQ412" s="4"/>
      <c r="BR412" s="8"/>
      <c r="BS412" s="9"/>
      <c r="BT412" s="7"/>
      <c r="BU412" s="9"/>
      <c r="BV412" s="76"/>
      <c r="BW412" s="4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6"/>
      <c r="DH412" s="10"/>
      <c r="DI412" s="11"/>
      <c r="DJ412" s="7"/>
      <c r="DK412" s="8"/>
      <c r="DL412" s="9"/>
      <c r="DM412" s="7"/>
      <c r="DN412" s="8"/>
      <c r="DO412" s="9"/>
      <c r="DP412" s="4"/>
      <c r="DQ412" s="5"/>
      <c r="DR412" s="6"/>
      <c r="DS412" s="4"/>
      <c r="DT412" s="5"/>
      <c r="DU412" s="5"/>
      <c r="DV412" s="5"/>
      <c r="DW412" s="6"/>
      <c r="DX412" s="10"/>
      <c r="DY412" s="23"/>
      <c r="DZ412" s="24"/>
      <c r="EA412" s="25"/>
      <c r="EB412" s="23"/>
      <c r="EC412" s="24"/>
      <c r="ED412" s="25"/>
      <c r="EE412" s="23"/>
      <c r="EF412" s="24"/>
      <c r="EG412" s="25"/>
      <c r="EH412" s="23"/>
      <c r="EI412" s="24"/>
      <c r="EJ412" s="25"/>
      <c r="EK412" s="23"/>
      <c r="EL412" s="24"/>
      <c r="EM412" s="25"/>
      <c r="EN412" s="23"/>
      <c r="EO412" s="24"/>
      <c r="EP412" s="25"/>
      <c r="EQ412" s="23"/>
      <c r="ER412" s="24"/>
      <c r="ES412" s="25"/>
      <c r="ET412" s="23"/>
      <c r="EU412" s="24"/>
      <c r="EV412" s="25"/>
      <c r="EW412" s="23"/>
      <c r="EX412" s="24"/>
      <c r="EY412" s="25"/>
      <c r="EZ412" s="23"/>
      <c r="FA412" s="24"/>
      <c r="FB412" s="25"/>
    </row>
    <row r="413" spans="1:158">
      <c r="A413" s="2"/>
      <c r="B413" s="2"/>
      <c r="C413" s="2"/>
      <c r="D413" s="2"/>
      <c r="E413" s="3"/>
      <c r="F413" s="4"/>
      <c r="G413" s="5"/>
      <c r="H413" s="6"/>
      <c r="I413" s="7"/>
      <c r="J413" s="45"/>
      <c r="K413" s="48"/>
      <c r="L413" s="8"/>
      <c r="M413" s="9"/>
      <c r="N413" s="4"/>
      <c r="O413" s="8"/>
      <c r="P413" s="9"/>
      <c r="Q413" s="7"/>
      <c r="R413" s="8"/>
      <c r="S413" s="9"/>
      <c r="T413" s="4"/>
      <c r="U413" s="6"/>
      <c r="V413" s="40"/>
      <c r="W413" s="4"/>
      <c r="X413" s="5"/>
      <c r="Y413" s="6"/>
      <c r="Z413" s="4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6"/>
      <c r="BK413" s="10"/>
      <c r="BL413" s="10"/>
      <c r="BM413" s="11"/>
      <c r="BN413" s="7"/>
      <c r="BO413" s="8"/>
      <c r="BP413" s="9"/>
      <c r="BQ413" s="4"/>
      <c r="BR413" s="8"/>
      <c r="BS413" s="9"/>
      <c r="BT413" s="7"/>
      <c r="BU413" s="9"/>
      <c r="BV413" s="76"/>
      <c r="BW413" s="4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6"/>
      <c r="DH413" s="10"/>
      <c r="DI413" s="11"/>
      <c r="DJ413" s="7"/>
      <c r="DK413" s="8"/>
      <c r="DL413" s="9"/>
      <c r="DM413" s="7"/>
      <c r="DN413" s="8"/>
      <c r="DO413" s="9"/>
      <c r="DP413" s="4"/>
      <c r="DQ413" s="5"/>
      <c r="DR413" s="6"/>
      <c r="DS413" s="4"/>
      <c r="DT413" s="5"/>
      <c r="DU413" s="5"/>
      <c r="DV413" s="5"/>
      <c r="DW413" s="6"/>
      <c r="DX413" s="10"/>
      <c r="DY413" s="23"/>
      <c r="DZ413" s="24"/>
      <c r="EA413" s="25"/>
      <c r="EB413" s="23"/>
      <c r="EC413" s="24"/>
      <c r="ED413" s="25"/>
      <c r="EE413" s="23"/>
      <c r="EF413" s="24"/>
      <c r="EG413" s="25"/>
      <c r="EH413" s="23"/>
      <c r="EI413" s="24"/>
      <c r="EJ413" s="25"/>
      <c r="EK413" s="23"/>
      <c r="EL413" s="24"/>
      <c r="EM413" s="25"/>
      <c r="EN413" s="23"/>
      <c r="EO413" s="24"/>
      <c r="EP413" s="25"/>
      <c r="EQ413" s="23"/>
      <c r="ER413" s="24"/>
      <c r="ES413" s="25"/>
      <c r="ET413" s="23"/>
      <c r="EU413" s="24"/>
      <c r="EV413" s="25"/>
      <c r="EW413" s="23"/>
      <c r="EX413" s="24"/>
      <c r="EY413" s="25"/>
      <c r="EZ413" s="23"/>
      <c r="FA413" s="24"/>
      <c r="FB413" s="25"/>
    </row>
    <row r="414" spans="1:158">
      <c r="A414" s="2"/>
      <c r="B414" s="2"/>
      <c r="C414" s="2"/>
      <c r="D414" s="2"/>
      <c r="E414" s="3"/>
      <c r="F414" s="4"/>
      <c r="G414" s="5"/>
      <c r="H414" s="6"/>
      <c r="I414" s="7"/>
      <c r="J414" s="45"/>
      <c r="K414" s="48"/>
      <c r="L414" s="8"/>
      <c r="M414" s="9"/>
      <c r="N414" s="4"/>
      <c r="O414" s="8"/>
      <c r="P414" s="9"/>
      <c r="Q414" s="7"/>
      <c r="R414" s="8"/>
      <c r="S414" s="9"/>
      <c r="T414" s="4"/>
      <c r="U414" s="6"/>
      <c r="V414" s="40"/>
      <c r="W414" s="4"/>
      <c r="X414" s="5"/>
      <c r="Y414" s="6"/>
      <c r="Z414" s="4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6"/>
      <c r="BK414" s="10"/>
      <c r="BL414" s="10"/>
      <c r="BM414" s="11"/>
      <c r="BN414" s="7"/>
      <c r="BO414" s="8"/>
      <c r="BP414" s="9"/>
      <c r="BQ414" s="4"/>
      <c r="BR414" s="8"/>
      <c r="BS414" s="9"/>
      <c r="BT414" s="7"/>
      <c r="BU414" s="9"/>
      <c r="BV414" s="76"/>
      <c r="BW414" s="4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6"/>
      <c r="DH414" s="10"/>
      <c r="DI414" s="11"/>
      <c r="DJ414" s="7"/>
      <c r="DK414" s="8"/>
      <c r="DL414" s="9"/>
      <c r="DM414" s="7"/>
      <c r="DN414" s="8"/>
      <c r="DO414" s="9"/>
      <c r="DP414" s="4"/>
      <c r="DQ414" s="5"/>
      <c r="DR414" s="6"/>
      <c r="DS414" s="4"/>
      <c r="DT414" s="5"/>
      <c r="DU414" s="5"/>
      <c r="DV414" s="5"/>
      <c r="DW414" s="6"/>
      <c r="DX414" s="10"/>
      <c r="DY414" s="23"/>
      <c r="DZ414" s="24"/>
      <c r="EA414" s="25"/>
      <c r="EB414" s="23"/>
      <c r="EC414" s="24"/>
      <c r="ED414" s="25"/>
      <c r="EE414" s="23"/>
      <c r="EF414" s="24"/>
      <c r="EG414" s="25"/>
      <c r="EH414" s="23"/>
      <c r="EI414" s="24"/>
      <c r="EJ414" s="25"/>
      <c r="EK414" s="23"/>
      <c r="EL414" s="24"/>
      <c r="EM414" s="25"/>
      <c r="EN414" s="23"/>
      <c r="EO414" s="24"/>
      <c r="EP414" s="25"/>
      <c r="EQ414" s="23"/>
      <c r="ER414" s="24"/>
      <c r="ES414" s="25"/>
      <c r="ET414" s="23"/>
      <c r="EU414" s="24"/>
      <c r="EV414" s="25"/>
      <c r="EW414" s="23"/>
      <c r="EX414" s="24"/>
      <c r="EY414" s="25"/>
      <c r="EZ414" s="23"/>
      <c r="FA414" s="24"/>
      <c r="FB414" s="25"/>
    </row>
    <row r="415" spans="1:158">
      <c r="A415" s="2"/>
      <c r="B415" s="2"/>
      <c r="C415" s="2"/>
      <c r="D415" s="2"/>
      <c r="E415" s="3"/>
      <c r="F415" s="4"/>
      <c r="G415" s="5"/>
      <c r="H415" s="6"/>
      <c r="I415" s="7"/>
      <c r="J415" s="45"/>
      <c r="K415" s="48"/>
      <c r="L415" s="8"/>
      <c r="M415" s="9"/>
      <c r="N415" s="4"/>
      <c r="O415" s="8"/>
      <c r="P415" s="9"/>
      <c r="Q415" s="7"/>
      <c r="R415" s="8"/>
      <c r="S415" s="9"/>
      <c r="T415" s="4"/>
      <c r="U415" s="6"/>
      <c r="V415" s="40"/>
      <c r="W415" s="4"/>
      <c r="X415" s="5"/>
      <c r="Y415" s="6"/>
      <c r="Z415" s="4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6"/>
      <c r="BK415" s="10"/>
      <c r="BL415" s="10"/>
      <c r="BM415" s="11"/>
      <c r="BN415" s="7"/>
      <c r="BO415" s="8"/>
      <c r="BP415" s="9"/>
      <c r="BQ415" s="4"/>
      <c r="BR415" s="8"/>
      <c r="BS415" s="9"/>
      <c r="BT415" s="7"/>
      <c r="BU415" s="9"/>
      <c r="BV415" s="76"/>
      <c r="BW415" s="4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6"/>
      <c r="DH415" s="10"/>
      <c r="DI415" s="11"/>
      <c r="DJ415" s="7"/>
      <c r="DK415" s="8"/>
      <c r="DL415" s="9"/>
      <c r="DM415" s="7"/>
      <c r="DN415" s="8"/>
      <c r="DO415" s="9"/>
      <c r="DP415" s="4"/>
      <c r="DQ415" s="5"/>
      <c r="DR415" s="6"/>
      <c r="DS415" s="4"/>
      <c r="DT415" s="5"/>
      <c r="DU415" s="5"/>
      <c r="DV415" s="5"/>
      <c r="DW415" s="6"/>
      <c r="DX415" s="10"/>
      <c r="DY415" s="23"/>
      <c r="DZ415" s="24"/>
      <c r="EA415" s="25"/>
      <c r="EB415" s="23"/>
      <c r="EC415" s="24"/>
      <c r="ED415" s="25"/>
      <c r="EE415" s="23"/>
      <c r="EF415" s="24"/>
      <c r="EG415" s="25"/>
      <c r="EH415" s="23"/>
      <c r="EI415" s="24"/>
      <c r="EJ415" s="25"/>
      <c r="EK415" s="23"/>
      <c r="EL415" s="24"/>
      <c r="EM415" s="25"/>
      <c r="EN415" s="23"/>
      <c r="EO415" s="24"/>
      <c r="EP415" s="25"/>
      <c r="EQ415" s="23"/>
      <c r="ER415" s="24"/>
      <c r="ES415" s="25"/>
      <c r="ET415" s="23"/>
      <c r="EU415" s="24"/>
      <c r="EV415" s="25"/>
      <c r="EW415" s="23"/>
      <c r="EX415" s="24"/>
      <c r="EY415" s="25"/>
      <c r="EZ415" s="23"/>
      <c r="FA415" s="24"/>
      <c r="FB415" s="25"/>
    </row>
    <row r="416" spans="1:158">
      <c r="A416" s="2"/>
      <c r="B416" s="2"/>
      <c r="C416" s="2"/>
      <c r="D416" s="2"/>
      <c r="E416" s="3"/>
      <c r="F416" s="4"/>
      <c r="G416" s="5"/>
      <c r="H416" s="6"/>
      <c r="I416" s="7"/>
      <c r="J416" s="45"/>
      <c r="K416" s="48"/>
      <c r="L416" s="8"/>
      <c r="M416" s="9"/>
      <c r="N416" s="4"/>
      <c r="O416" s="8"/>
      <c r="P416" s="9"/>
      <c r="Q416" s="7"/>
      <c r="R416" s="8"/>
      <c r="S416" s="9"/>
      <c r="T416" s="4"/>
      <c r="U416" s="6"/>
      <c r="V416" s="40"/>
      <c r="W416" s="4"/>
      <c r="X416" s="5"/>
      <c r="Y416" s="6"/>
      <c r="Z416" s="4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6"/>
      <c r="BK416" s="10"/>
      <c r="BL416" s="10"/>
      <c r="BM416" s="11"/>
      <c r="BN416" s="7"/>
      <c r="BO416" s="8"/>
      <c r="BP416" s="9"/>
      <c r="BQ416" s="4"/>
      <c r="BR416" s="8"/>
      <c r="BS416" s="9"/>
      <c r="BT416" s="7"/>
      <c r="BU416" s="9"/>
      <c r="BV416" s="76"/>
      <c r="BW416" s="4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6"/>
      <c r="DH416" s="10"/>
      <c r="DI416" s="11"/>
      <c r="DJ416" s="7"/>
      <c r="DK416" s="8"/>
      <c r="DL416" s="9"/>
      <c r="DM416" s="7"/>
      <c r="DN416" s="8"/>
      <c r="DO416" s="9"/>
      <c r="DP416" s="4"/>
      <c r="DQ416" s="5"/>
      <c r="DR416" s="6"/>
      <c r="DS416" s="4"/>
      <c r="DT416" s="5"/>
      <c r="DU416" s="5"/>
      <c r="DV416" s="5"/>
      <c r="DW416" s="6"/>
      <c r="DX416" s="10"/>
      <c r="DY416" s="23"/>
      <c r="DZ416" s="24"/>
      <c r="EA416" s="25"/>
      <c r="EB416" s="23"/>
      <c r="EC416" s="24"/>
      <c r="ED416" s="25"/>
      <c r="EE416" s="23"/>
      <c r="EF416" s="24"/>
      <c r="EG416" s="25"/>
      <c r="EH416" s="23"/>
      <c r="EI416" s="24"/>
      <c r="EJ416" s="25"/>
      <c r="EK416" s="23"/>
      <c r="EL416" s="24"/>
      <c r="EM416" s="25"/>
      <c r="EN416" s="23"/>
      <c r="EO416" s="24"/>
      <c r="EP416" s="25"/>
      <c r="EQ416" s="23"/>
      <c r="ER416" s="24"/>
      <c r="ES416" s="25"/>
      <c r="ET416" s="23"/>
      <c r="EU416" s="24"/>
      <c r="EV416" s="25"/>
      <c r="EW416" s="23"/>
      <c r="EX416" s="24"/>
      <c r="EY416" s="25"/>
      <c r="EZ416" s="23"/>
      <c r="FA416" s="24"/>
      <c r="FB416" s="25"/>
    </row>
    <row r="417" spans="1:158">
      <c r="A417" s="2"/>
      <c r="B417" s="2"/>
      <c r="C417" s="2"/>
      <c r="D417" s="2"/>
      <c r="E417" s="3"/>
      <c r="F417" s="4"/>
      <c r="G417" s="5"/>
      <c r="H417" s="6"/>
      <c r="I417" s="7"/>
      <c r="J417" s="45"/>
      <c r="K417" s="48"/>
      <c r="L417" s="8"/>
      <c r="M417" s="9"/>
      <c r="N417" s="4"/>
      <c r="O417" s="8"/>
      <c r="P417" s="9"/>
      <c r="Q417" s="7"/>
      <c r="R417" s="8"/>
      <c r="S417" s="9"/>
      <c r="T417" s="4"/>
      <c r="U417" s="6"/>
      <c r="V417" s="40"/>
      <c r="W417" s="4"/>
      <c r="X417" s="5"/>
      <c r="Y417" s="6"/>
      <c r="Z417" s="4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6"/>
      <c r="BK417" s="10"/>
      <c r="BL417" s="10"/>
      <c r="BM417" s="11"/>
      <c r="BN417" s="7"/>
      <c r="BO417" s="8"/>
      <c r="BP417" s="9"/>
      <c r="BQ417" s="4"/>
      <c r="BR417" s="8"/>
      <c r="BS417" s="9"/>
      <c r="BT417" s="7"/>
      <c r="BU417" s="9"/>
      <c r="BV417" s="76"/>
      <c r="BW417" s="4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6"/>
      <c r="DH417" s="10"/>
      <c r="DI417" s="11"/>
      <c r="DJ417" s="7"/>
      <c r="DK417" s="8"/>
      <c r="DL417" s="9"/>
      <c r="DM417" s="7"/>
      <c r="DN417" s="8"/>
      <c r="DO417" s="9"/>
      <c r="DP417" s="4"/>
      <c r="DQ417" s="5"/>
      <c r="DR417" s="6"/>
      <c r="DS417" s="4"/>
      <c r="DT417" s="5"/>
      <c r="DU417" s="5"/>
      <c r="DV417" s="5"/>
      <c r="DW417" s="6"/>
      <c r="DX417" s="10"/>
      <c r="DY417" s="23"/>
      <c r="DZ417" s="24"/>
      <c r="EA417" s="25"/>
      <c r="EB417" s="23"/>
      <c r="EC417" s="24"/>
      <c r="ED417" s="25"/>
      <c r="EE417" s="23"/>
      <c r="EF417" s="24"/>
      <c r="EG417" s="25"/>
      <c r="EH417" s="23"/>
      <c r="EI417" s="24"/>
      <c r="EJ417" s="25"/>
      <c r="EK417" s="23"/>
      <c r="EL417" s="24"/>
      <c r="EM417" s="25"/>
      <c r="EN417" s="23"/>
      <c r="EO417" s="24"/>
      <c r="EP417" s="25"/>
      <c r="EQ417" s="23"/>
      <c r="ER417" s="24"/>
      <c r="ES417" s="25"/>
      <c r="ET417" s="23"/>
      <c r="EU417" s="24"/>
      <c r="EV417" s="25"/>
      <c r="EW417" s="23"/>
      <c r="EX417" s="24"/>
      <c r="EY417" s="25"/>
      <c r="EZ417" s="23"/>
      <c r="FA417" s="24"/>
      <c r="FB417" s="25"/>
    </row>
    <row r="418" spans="1:158">
      <c r="A418" s="2"/>
      <c r="B418" s="2"/>
      <c r="C418" s="2"/>
      <c r="D418" s="2"/>
      <c r="E418" s="3"/>
      <c r="F418" s="4"/>
      <c r="G418" s="5"/>
      <c r="H418" s="6"/>
      <c r="I418" s="7"/>
      <c r="J418" s="45"/>
      <c r="K418" s="48"/>
      <c r="L418" s="8"/>
      <c r="M418" s="9"/>
      <c r="N418" s="4"/>
      <c r="O418" s="8"/>
      <c r="P418" s="9"/>
      <c r="Q418" s="7"/>
      <c r="R418" s="8"/>
      <c r="S418" s="9"/>
      <c r="T418" s="4"/>
      <c r="U418" s="6"/>
      <c r="V418" s="40"/>
      <c r="W418" s="4"/>
      <c r="X418" s="5"/>
      <c r="Y418" s="6"/>
      <c r="Z418" s="4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6"/>
      <c r="BK418" s="10"/>
      <c r="BL418" s="10"/>
      <c r="BM418" s="11"/>
      <c r="BN418" s="7"/>
      <c r="BO418" s="8"/>
      <c r="BP418" s="9"/>
      <c r="BQ418" s="4"/>
      <c r="BR418" s="8"/>
      <c r="BS418" s="9"/>
      <c r="BT418" s="7"/>
      <c r="BU418" s="9"/>
      <c r="BV418" s="76"/>
      <c r="BW418" s="4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6"/>
      <c r="DH418" s="10"/>
      <c r="DI418" s="11"/>
      <c r="DJ418" s="7"/>
      <c r="DK418" s="8"/>
      <c r="DL418" s="9"/>
      <c r="DM418" s="7"/>
      <c r="DN418" s="8"/>
      <c r="DO418" s="9"/>
      <c r="DP418" s="4"/>
      <c r="DQ418" s="5"/>
      <c r="DR418" s="6"/>
      <c r="DS418" s="4"/>
      <c r="DT418" s="5"/>
      <c r="DU418" s="5"/>
      <c r="DV418" s="5"/>
      <c r="DW418" s="6"/>
      <c r="DX418" s="10"/>
      <c r="DY418" s="23"/>
      <c r="DZ418" s="24"/>
      <c r="EA418" s="25"/>
      <c r="EB418" s="23"/>
      <c r="EC418" s="24"/>
      <c r="ED418" s="25"/>
      <c r="EE418" s="23"/>
      <c r="EF418" s="24"/>
      <c r="EG418" s="25"/>
      <c r="EH418" s="23"/>
      <c r="EI418" s="24"/>
      <c r="EJ418" s="25"/>
      <c r="EK418" s="23"/>
      <c r="EL418" s="24"/>
      <c r="EM418" s="25"/>
      <c r="EN418" s="23"/>
      <c r="EO418" s="24"/>
      <c r="EP418" s="25"/>
      <c r="EQ418" s="23"/>
      <c r="ER418" s="24"/>
      <c r="ES418" s="25"/>
      <c r="ET418" s="23"/>
      <c r="EU418" s="24"/>
      <c r="EV418" s="25"/>
      <c r="EW418" s="23"/>
      <c r="EX418" s="24"/>
      <c r="EY418" s="25"/>
      <c r="EZ418" s="23"/>
      <c r="FA418" s="24"/>
      <c r="FB418" s="25"/>
    </row>
    <row r="419" spans="1:158">
      <c r="A419" s="2"/>
      <c r="B419" s="2"/>
      <c r="C419" s="2"/>
      <c r="D419" s="2"/>
      <c r="E419" s="3"/>
      <c r="F419" s="4"/>
      <c r="G419" s="5"/>
      <c r="H419" s="6"/>
      <c r="I419" s="7"/>
      <c r="L419" s="8"/>
      <c r="M419" s="9"/>
      <c r="N419" s="4"/>
      <c r="O419" s="8"/>
      <c r="P419" s="9"/>
      <c r="Q419" s="7"/>
      <c r="R419" s="8"/>
      <c r="S419" s="9"/>
      <c r="T419" s="4"/>
      <c r="U419" s="6"/>
      <c r="V419" s="40"/>
      <c r="W419" s="4"/>
      <c r="X419" s="5"/>
      <c r="Y419" s="6"/>
      <c r="Z419" s="4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6"/>
      <c r="BK419" s="10"/>
      <c r="BL419" s="10"/>
      <c r="BM419" s="11"/>
      <c r="BN419" s="7"/>
      <c r="BO419" s="8"/>
      <c r="BP419" s="9"/>
      <c r="BQ419" s="4"/>
      <c r="BR419" s="8"/>
      <c r="BS419" s="9"/>
      <c r="BT419" s="7"/>
      <c r="BU419" s="9"/>
      <c r="BW419" s="4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6"/>
      <c r="DH419" s="10"/>
      <c r="DI419" s="11"/>
      <c r="DJ419" s="7"/>
      <c r="DK419" s="8"/>
      <c r="DL419" s="9"/>
      <c r="DM419" s="7"/>
      <c r="DN419" s="8"/>
      <c r="DO419" s="9"/>
      <c r="DP419" s="4"/>
      <c r="DQ419" s="5"/>
      <c r="DR419" s="6"/>
      <c r="DS419" s="4"/>
      <c r="DT419" s="5"/>
      <c r="DU419" s="5"/>
      <c r="DV419" s="5"/>
      <c r="DW419" s="6"/>
      <c r="DX419" s="10"/>
      <c r="DY419" s="23"/>
      <c r="DZ419" s="24"/>
      <c r="EA419" s="25"/>
      <c r="EB419" s="23"/>
      <c r="EC419" s="24"/>
      <c r="ED419" s="25"/>
      <c r="EE419" s="23"/>
      <c r="EF419" s="24"/>
      <c r="EG419" s="25"/>
      <c r="EH419" s="23"/>
      <c r="EI419" s="24"/>
      <c r="EJ419" s="25"/>
      <c r="EK419" s="23"/>
      <c r="EL419" s="24"/>
      <c r="EM419" s="25"/>
      <c r="EN419" s="23"/>
      <c r="EO419" s="24"/>
      <c r="EP419" s="25"/>
      <c r="EQ419" s="23"/>
      <c r="ER419" s="24"/>
      <c r="ES419" s="25"/>
      <c r="ET419" s="23"/>
      <c r="EU419" s="24"/>
      <c r="EV419" s="25"/>
      <c r="EW419" s="23"/>
      <c r="EX419" s="24"/>
      <c r="EY419" s="25"/>
      <c r="EZ419" s="23"/>
      <c r="FA419" s="24"/>
      <c r="FB419" s="25"/>
    </row>
    <row r="420" spans="1:158">
      <c r="A420" s="2"/>
      <c r="B420" s="2"/>
      <c r="C420" s="2"/>
      <c r="D420" s="2"/>
      <c r="E420" s="3"/>
      <c r="F420" s="4"/>
      <c r="G420" s="5"/>
      <c r="H420" s="6"/>
      <c r="I420" s="7"/>
      <c r="L420" s="8"/>
      <c r="M420" s="9"/>
      <c r="N420" s="4"/>
      <c r="O420" s="8"/>
      <c r="P420" s="9"/>
      <c r="Q420" s="7"/>
      <c r="R420" s="8"/>
      <c r="S420" s="9"/>
      <c r="T420" s="4"/>
      <c r="U420" s="6"/>
      <c r="V420" s="40"/>
      <c r="W420" s="4"/>
      <c r="X420" s="5"/>
      <c r="Y420" s="6"/>
      <c r="Z420" s="4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6"/>
      <c r="BK420" s="10"/>
      <c r="BL420" s="10"/>
      <c r="BM420" s="11"/>
      <c r="BN420" s="7"/>
      <c r="BO420" s="8"/>
      <c r="BP420" s="9"/>
      <c r="BQ420" s="4"/>
      <c r="BR420" s="8"/>
      <c r="BS420" s="9"/>
      <c r="BT420" s="7"/>
      <c r="BU420" s="9"/>
      <c r="BW420" s="4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6"/>
      <c r="DH420" s="10"/>
      <c r="DI420" s="11"/>
      <c r="DJ420" s="7"/>
      <c r="DK420" s="8"/>
      <c r="DL420" s="9"/>
      <c r="DM420" s="7"/>
      <c r="DN420" s="8"/>
      <c r="DO420" s="9"/>
      <c r="DP420" s="4"/>
      <c r="DQ420" s="5"/>
      <c r="DR420" s="6"/>
      <c r="DS420" s="4"/>
      <c r="DT420" s="5"/>
      <c r="DU420" s="5"/>
      <c r="DV420" s="5"/>
      <c r="DW420" s="6"/>
      <c r="DX420" s="10"/>
      <c r="DY420" s="23"/>
      <c r="DZ420" s="24"/>
      <c r="EA420" s="25"/>
      <c r="EB420" s="23"/>
      <c r="EC420" s="24"/>
      <c r="ED420" s="25"/>
      <c r="EE420" s="23"/>
      <c r="EF420" s="24"/>
      <c r="EG420" s="25"/>
      <c r="EH420" s="23"/>
      <c r="EI420" s="24"/>
      <c r="EJ420" s="25"/>
      <c r="EK420" s="23"/>
      <c r="EL420" s="24"/>
      <c r="EM420" s="25"/>
      <c r="EN420" s="23"/>
      <c r="EO420" s="24"/>
      <c r="EP420" s="25"/>
      <c r="EQ420" s="23"/>
      <c r="ER420" s="24"/>
      <c r="ES420" s="25"/>
      <c r="ET420" s="23"/>
      <c r="EU420" s="24"/>
      <c r="EV420" s="25"/>
      <c r="EW420" s="23"/>
      <c r="EX420" s="24"/>
      <c r="EY420" s="25"/>
      <c r="EZ420" s="23"/>
      <c r="FA420" s="24"/>
      <c r="FB420" s="25"/>
    </row>
    <row r="421" spans="1:158">
      <c r="A421" s="2"/>
      <c r="B421" s="2"/>
      <c r="C421" s="2"/>
      <c r="D421" s="2"/>
      <c r="E421" s="3"/>
      <c r="F421" s="4"/>
      <c r="G421" s="5"/>
      <c r="H421" s="6"/>
      <c r="I421" s="7"/>
      <c r="L421" s="8"/>
      <c r="M421" s="9"/>
      <c r="N421" s="4"/>
      <c r="O421" s="8"/>
      <c r="P421" s="9"/>
      <c r="Q421" s="7"/>
      <c r="R421" s="8"/>
      <c r="S421" s="9"/>
      <c r="T421" s="4"/>
      <c r="U421" s="6"/>
      <c r="V421" s="40"/>
      <c r="W421" s="4"/>
      <c r="X421" s="5"/>
      <c r="Y421" s="6"/>
      <c r="Z421" s="4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6"/>
      <c r="BK421" s="10"/>
      <c r="BL421" s="10"/>
      <c r="BM421" s="11"/>
      <c r="BN421" s="7"/>
      <c r="BO421" s="8"/>
      <c r="BP421" s="9"/>
      <c r="BQ421" s="4"/>
      <c r="BR421" s="8"/>
      <c r="BS421" s="9"/>
      <c r="BT421" s="7"/>
      <c r="BU421" s="9"/>
      <c r="BW421" s="4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6"/>
      <c r="DH421" s="10"/>
      <c r="DI421" s="11"/>
      <c r="DJ421" s="7"/>
      <c r="DK421" s="8"/>
      <c r="DL421" s="9"/>
      <c r="DM421" s="7"/>
      <c r="DN421" s="8"/>
      <c r="DO421" s="9"/>
      <c r="DP421" s="4"/>
      <c r="DQ421" s="5"/>
      <c r="DR421" s="6"/>
      <c r="DS421" s="4"/>
      <c r="DT421" s="5"/>
      <c r="DU421" s="5"/>
      <c r="DV421" s="5"/>
      <c r="DW421" s="6"/>
      <c r="DX421" s="10"/>
      <c r="DY421" s="23"/>
      <c r="DZ421" s="24"/>
      <c r="EA421" s="25"/>
      <c r="EB421" s="23"/>
      <c r="EC421" s="24"/>
      <c r="ED421" s="25"/>
      <c r="EE421" s="23"/>
      <c r="EF421" s="24"/>
      <c r="EG421" s="25"/>
      <c r="EH421" s="23"/>
      <c r="EI421" s="24"/>
      <c r="EJ421" s="25"/>
      <c r="EK421" s="23"/>
      <c r="EL421" s="24"/>
      <c r="EM421" s="25"/>
      <c r="EN421" s="23"/>
      <c r="EO421" s="24"/>
      <c r="EP421" s="25"/>
      <c r="EQ421" s="23"/>
      <c r="ER421" s="24"/>
      <c r="ES421" s="25"/>
      <c r="ET421" s="23"/>
      <c r="EU421" s="24"/>
      <c r="EV421" s="25"/>
      <c r="EW421" s="23"/>
      <c r="EX421" s="24"/>
      <c r="EY421" s="25"/>
      <c r="EZ421" s="23"/>
      <c r="FA421" s="24"/>
      <c r="FB421" s="25"/>
    </row>
    <row r="422" spans="1:158">
      <c r="A422" s="2"/>
      <c r="B422" s="2"/>
      <c r="C422" s="2"/>
      <c r="D422" s="2"/>
      <c r="E422" s="3"/>
      <c r="F422" s="4"/>
      <c r="G422" s="5"/>
      <c r="H422" s="6"/>
      <c r="I422" s="7"/>
      <c r="L422" s="8"/>
      <c r="M422" s="9"/>
      <c r="N422" s="4"/>
      <c r="O422" s="8"/>
      <c r="P422" s="9"/>
      <c r="Q422" s="7"/>
      <c r="R422" s="8"/>
      <c r="S422" s="9"/>
      <c r="T422" s="4"/>
      <c r="U422" s="6"/>
      <c r="V422" s="40"/>
      <c r="W422" s="4"/>
      <c r="X422" s="5"/>
      <c r="Y422" s="6"/>
      <c r="Z422" s="4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6"/>
      <c r="BK422" s="10"/>
      <c r="BL422" s="10"/>
      <c r="BM422" s="11"/>
      <c r="BN422" s="7"/>
      <c r="BO422" s="8"/>
      <c r="BP422" s="9"/>
      <c r="BQ422" s="4"/>
      <c r="BR422" s="8"/>
      <c r="BS422" s="9"/>
      <c r="BT422" s="7"/>
      <c r="BU422" s="9"/>
      <c r="BW422" s="4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6"/>
      <c r="DH422" s="10"/>
      <c r="DI422" s="11"/>
      <c r="DJ422" s="7"/>
      <c r="DK422" s="8"/>
      <c r="DL422" s="9"/>
      <c r="DM422" s="7"/>
      <c r="DN422" s="8"/>
      <c r="DO422" s="9"/>
      <c r="DP422" s="4"/>
      <c r="DQ422" s="5"/>
      <c r="DR422" s="6"/>
      <c r="DS422" s="4"/>
      <c r="DT422" s="5"/>
      <c r="DU422" s="5"/>
      <c r="DV422" s="5"/>
      <c r="DW422" s="6"/>
      <c r="DX422" s="10"/>
      <c r="DY422" s="23"/>
      <c r="DZ422" s="24"/>
      <c r="EA422" s="25"/>
      <c r="EB422" s="23"/>
      <c r="EC422" s="24"/>
      <c r="ED422" s="25"/>
      <c r="EE422" s="23"/>
      <c r="EF422" s="24"/>
      <c r="EG422" s="25"/>
      <c r="EH422" s="23"/>
      <c r="EI422" s="24"/>
      <c r="EJ422" s="25"/>
      <c r="EK422" s="23"/>
      <c r="EL422" s="24"/>
      <c r="EM422" s="25"/>
      <c r="EN422" s="23"/>
      <c r="EO422" s="24"/>
      <c r="EP422" s="25"/>
      <c r="EQ422" s="23"/>
      <c r="ER422" s="24"/>
      <c r="ES422" s="25"/>
      <c r="ET422" s="23"/>
      <c r="EU422" s="24"/>
      <c r="EV422" s="25"/>
      <c r="EW422" s="23"/>
      <c r="EX422" s="24"/>
      <c r="EY422" s="25"/>
      <c r="EZ422" s="23"/>
      <c r="FA422" s="24"/>
      <c r="FB422" s="25"/>
    </row>
    <row r="423" spans="1:158">
      <c r="A423" s="2"/>
      <c r="B423" s="2"/>
      <c r="C423" s="2"/>
      <c r="D423" s="2"/>
      <c r="E423" s="3"/>
      <c r="F423" s="4"/>
      <c r="G423" s="5"/>
      <c r="H423" s="6"/>
      <c r="I423" s="7"/>
      <c r="L423" s="8"/>
      <c r="M423" s="9"/>
      <c r="N423" s="4"/>
      <c r="O423" s="8"/>
      <c r="P423" s="9"/>
      <c r="Q423" s="7"/>
      <c r="R423" s="8"/>
      <c r="S423" s="9"/>
      <c r="T423" s="4"/>
      <c r="U423" s="6"/>
      <c r="V423" s="40"/>
      <c r="W423" s="4"/>
      <c r="X423" s="5"/>
      <c r="Y423" s="6"/>
      <c r="Z423" s="4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6"/>
      <c r="BK423" s="10"/>
      <c r="BL423" s="10"/>
      <c r="BM423" s="11"/>
      <c r="BN423" s="7"/>
      <c r="BO423" s="8"/>
      <c r="BP423" s="9"/>
      <c r="BQ423" s="4"/>
      <c r="BR423" s="8"/>
      <c r="BS423" s="9"/>
      <c r="BT423" s="7"/>
      <c r="BU423" s="9"/>
      <c r="BW423" s="4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6"/>
      <c r="DH423" s="10"/>
      <c r="DI423" s="11"/>
      <c r="DJ423" s="7"/>
      <c r="DK423" s="8"/>
      <c r="DL423" s="9"/>
      <c r="DM423" s="7"/>
      <c r="DN423" s="8"/>
      <c r="DO423" s="9"/>
      <c r="DP423" s="4"/>
      <c r="DQ423" s="5"/>
      <c r="DR423" s="6"/>
      <c r="DS423" s="4"/>
      <c r="DT423" s="5"/>
      <c r="DU423" s="5"/>
      <c r="DV423" s="5"/>
      <c r="DW423" s="6"/>
      <c r="DX423" s="10"/>
      <c r="DY423" s="23"/>
      <c r="DZ423" s="24"/>
      <c r="EA423" s="25"/>
      <c r="EB423" s="23"/>
      <c r="EC423" s="24"/>
      <c r="ED423" s="25"/>
      <c r="EE423" s="23"/>
      <c r="EF423" s="24"/>
      <c r="EG423" s="25"/>
      <c r="EH423" s="23"/>
      <c r="EI423" s="24"/>
      <c r="EJ423" s="25"/>
      <c r="EK423" s="23"/>
      <c r="EL423" s="24"/>
      <c r="EM423" s="25"/>
      <c r="EN423" s="23"/>
      <c r="EO423" s="24"/>
      <c r="EP423" s="25"/>
      <c r="EQ423" s="23"/>
      <c r="ER423" s="24"/>
      <c r="ES423" s="25"/>
      <c r="ET423" s="23"/>
      <c r="EU423" s="24"/>
      <c r="EV423" s="25"/>
      <c r="EW423" s="23"/>
      <c r="EX423" s="24"/>
      <c r="EY423" s="25"/>
      <c r="EZ423" s="23"/>
      <c r="FA423" s="24"/>
      <c r="FB423" s="25"/>
    </row>
    <row r="424" spans="1:158">
      <c r="A424" s="2"/>
      <c r="B424" s="2"/>
      <c r="C424" s="2"/>
      <c r="D424" s="2"/>
      <c r="E424" s="3"/>
      <c r="F424" s="4"/>
      <c r="G424" s="5"/>
      <c r="H424" s="6"/>
      <c r="I424" s="7"/>
      <c r="L424" s="8"/>
      <c r="M424" s="9"/>
      <c r="N424" s="4"/>
      <c r="O424" s="8"/>
      <c r="P424" s="9"/>
      <c r="Q424" s="7"/>
      <c r="R424" s="8"/>
      <c r="S424" s="9"/>
      <c r="T424" s="4"/>
      <c r="U424" s="6"/>
      <c r="V424" s="40"/>
      <c r="W424" s="4"/>
      <c r="X424" s="5"/>
      <c r="Y424" s="6"/>
      <c r="Z424" s="4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6"/>
      <c r="BK424" s="10"/>
      <c r="BL424" s="10"/>
      <c r="BM424" s="11"/>
      <c r="BN424" s="7"/>
      <c r="BO424" s="8"/>
      <c r="BP424" s="9"/>
      <c r="BQ424" s="4"/>
      <c r="BR424" s="8"/>
      <c r="BS424" s="9"/>
      <c r="BT424" s="7"/>
      <c r="BU424" s="9"/>
      <c r="BW424" s="4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6"/>
      <c r="DH424" s="10"/>
      <c r="DI424" s="11"/>
      <c r="DJ424" s="7"/>
      <c r="DK424" s="8"/>
      <c r="DL424" s="9"/>
      <c r="DM424" s="7"/>
      <c r="DN424" s="8"/>
      <c r="DO424" s="9"/>
      <c r="DP424" s="4"/>
      <c r="DQ424" s="5"/>
      <c r="DR424" s="6"/>
      <c r="DS424" s="4"/>
      <c r="DT424" s="5"/>
      <c r="DU424" s="5"/>
      <c r="DV424" s="5"/>
      <c r="DW424" s="6"/>
      <c r="DX424" s="10"/>
      <c r="DY424" s="23"/>
      <c r="DZ424" s="24"/>
      <c r="EA424" s="25"/>
      <c r="EB424" s="23"/>
      <c r="EC424" s="24"/>
      <c r="ED424" s="25"/>
      <c r="EE424" s="23"/>
      <c r="EF424" s="24"/>
      <c r="EG424" s="25"/>
      <c r="EH424" s="23"/>
      <c r="EI424" s="24"/>
      <c r="EJ424" s="25"/>
      <c r="EK424" s="23"/>
      <c r="EL424" s="24"/>
      <c r="EM424" s="25"/>
      <c r="EN424" s="23"/>
      <c r="EO424" s="24"/>
      <c r="EP424" s="25"/>
      <c r="EQ424" s="23"/>
      <c r="ER424" s="24"/>
      <c r="ES424" s="25"/>
      <c r="ET424" s="23"/>
      <c r="EU424" s="24"/>
      <c r="EV424" s="25"/>
      <c r="EW424" s="23"/>
      <c r="EX424" s="24"/>
      <c r="EY424" s="25"/>
      <c r="EZ424" s="23"/>
      <c r="FA424" s="24"/>
      <c r="FB424" s="25"/>
    </row>
    <row r="425" spans="1:158">
      <c r="A425" s="2"/>
      <c r="B425" s="2"/>
      <c r="C425" s="2"/>
      <c r="D425" s="2"/>
      <c r="E425" s="3"/>
      <c r="F425" s="4"/>
      <c r="G425" s="5"/>
      <c r="H425" s="6"/>
      <c r="I425" s="7"/>
      <c r="L425" s="8"/>
      <c r="M425" s="9"/>
      <c r="N425" s="4"/>
      <c r="O425" s="8"/>
      <c r="P425" s="9"/>
      <c r="Q425" s="7"/>
      <c r="R425" s="8"/>
      <c r="S425" s="9"/>
      <c r="T425" s="4"/>
      <c r="U425" s="6"/>
      <c r="V425" s="40"/>
      <c r="W425" s="4"/>
      <c r="X425" s="5"/>
      <c r="Y425" s="6"/>
      <c r="Z425" s="4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6"/>
      <c r="BK425" s="10"/>
      <c r="BL425" s="10"/>
      <c r="BM425" s="11"/>
      <c r="BN425" s="7"/>
      <c r="BO425" s="8"/>
      <c r="BP425" s="9"/>
      <c r="BQ425" s="4"/>
      <c r="BR425" s="8"/>
      <c r="BS425" s="9"/>
      <c r="BT425" s="7"/>
      <c r="BU425" s="9"/>
      <c r="BW425" s="4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6"/>
      <c r="DH425" s="10"/>
      <c r="DI425" s="11"/>
      <c r="DJ425" s="7"/>
      <c r="DK425" s="8"/>
      <c r="DL425" s="9"/>
      <c r="DM425" s="7"/>
      <c r="DN425" s="8"/>
      <c r="DO425" s="9"/>
      <c r="DP425" s="4"/>
      <c r="DQ425" s="5"/>
      <c r="DR425" s="6"/>
      <c r="DS425" s="4"/>
      <c r="DT425" s="5"/>
      <c r="DU425" s="5"/>
      <c r="DV425" s="5"/>
      <c r="DW425" s="6"/>
      <c r="DX425" s="10"/>
      <c r="DY425" s="23"/>
      <c r="DZ425" s="24"/>
      <c r="EA425" s="25"/>
      <c r="EB425" s="23"/>
      <c r="EC425" s="24"/>
      <c r="ED425" s="25"/>
      <c r="EE425" s="23"/>
      <c r="EF425" s="24"/>
      <c r="EG425" s="25"/>
      <c r="EH425" s="23"/>
      <c r="EI425" s="24"/>
      <c r="EJ425" s="25"/>
      <c r="EK425" s="23"/>
      <c r="EL425" s="24"/>
      <c r="EM425" s="25"/>
      <c r="EN425" s="23"/>
      <c r="EO425" s="24"/>
      <c r="EP425" s="25"/>
      <c r="EQ425" s="23"/>
      <c r="ER425" s="24"/>
      <c r="ES425" s="25"/>
      <c r="ET425" s="23"/>
      <c r="EU425" s="24"/>
      <c r="EV425" s="25"/>
      <c r="EW425" s="23"/>
      <c r="EX425" s="24"/>
      <c r="EY425" s="25"/>
      <c r="EZ425" s="23"/>
      <c r="FA425" s="24"/>
      <c r="FB425" s="25"/>
    </row>
    <row r="426" spans="1:158">
      <c r="A426" s="2"/>
      <c r="B426" s="2"/>
      <c r="C426" s="2"/>
      <c r="D426" s="2"/>
      <c r="E426" s="3"/>
      <c r="F426" s="4"/>
      <c r="G426" s="5"/>
      <c r="H426" s="6"/>
      <c r="I426" s="7"/>
      <c r="L426" s="8"/>
      <c r="M426" s="9"/>
      <c r="N426" s="4"/>
      <c r="O426" s="8"/>
      <c r="P426" s="9"/>
      <c r="Q426" s="7"/>
      <c r="R426" s="8"/>
      <c r="S426" s="9"/>
      <c r="T426" s="4"/>
      <c r="U426" s="6"/>
      <c r="V426" s="40"/>
      <c r="W426" s="4"/>
      <c r="X426" s="5"/>
      <c r="Y426" s="6"/>
      <c r="Z426" s="4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6"/>
      <c r="BK426" s="10"/>
      <c r="BL426" s="10"/>
      <c r="BM426" s="11"/>
      <c r="BN426" s="7"/>
      <c r="BO426" s="8"/>
      <c r="BP426" s="9"/>
      <c r="BQ426" s="4"/>
      <c r="BR426" s="8"/>
      <c r="BS426" s="9"/>
      <c r="BT426" s="7"/>
      <c r="BU426" s="9"/>
      <c r="BW426" s="4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6"/>
      <c r="DH426" s="10"/>
      <c r="DI426" s="11"/>
      <c r="DJ426" s="7"/>
      <c r="DK426" s="8"/>
      <c r="DL426" s="9"/>
      <c r="DM426" s="7"/>
      <c r="DN426" s="8"/>
      <c r="DO426" s="9"/>
      <c r="DP426" s="4"/>
      <c r="DQ426" s="5"/>
      <c r="DR426" s="6"/>
      <c r="DS426" s="4"/>
      <c r="DT426" s="5"/>
      <c r="DU426" s="5"/>
      <c r="DV426" s="5"/>
      <c r="DW426" s="6"/>
      <c r="DX426" s="10"/>
      <c r="DY426" s="23"/>
      <c r="DZ426" s="24"/>
      <c r="EA426" s="25"/>
      <c r="EB426" s="23"/>
      <c r="EC426" s="24"/>
      <c r="ED426" s="25"/>
      <c r="EE426" s="23"/>
      <c r="EF426" s="24"/>
      <c r="EG426" s="25"/>
      <c r="EH426" s="23"/>
      <c r="EI426" s="24"/>
      <c r="EJ426" s="25"/>
      <c r="EK426" s="23"/>
      <c r="EL426" s="24"/>
      <c r="EM426" s="25"/>
      <c r="EN426" s="23"/>
      <c r="EO426" s="24"/>
      <c r="EP426" s="25"/>
      <c r="EQ426" s="23"/>
      <c r="ER426" s="24"/>
      <c r="ES426" s="25"/>
      <c r="ET426" s="23"/>
      <c r="EU426" s="24"/>
      <c r="EV426" s="25"/>
      <c r="EW426" s="23"/>
      <c r="EX426" s="24"/>
      <c r="EY426" s="25"/>
      <c r="EZ426" s="23"/>
      <c r="FA426" s="24"/>
      <c r="FB426" s="25"/>
    </row>
    <row r="427" spans="1:158">
      <c r="A427" s="2"/>
      <c r="B427" s="2"/>
      <c r="C427" s="2"/>
      <c r="D427" s="2"/>
      <c r="E427" s="3"/>
      <c r="F427" s="4"/>
      <c r="G427" s="5"/>
      <c r="H427" s="6"/>
      <c r="I427" s="7"/>
      <c r="L427" s="8"/>
      <c r="M427" s="9"/>
      <c r="N427" s="4"/>
      <c r="O427" s="8"/>
      <c r="P427" s="9"/>
      <c r="Q427" s="7"/>
      <c r="R427" s="8"/>
      <c r="S427" s="9"/>
      <c r="T427" s="4"/>
      <c r="U427" s="6"/>
      <c r="V427" s="40"/>
      <c r="W427" s="4"/>
      <c r="X427" s="5"/>
      <c r="Y427" s="6"/>
      <c r="Z427" s="4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6"/>
      <c r="BK427" s="10"/>
      <c r="BL427" s="10"/>
      <c r="BM427" s="11"/>
      <c r="BN427" s="7"/>
      <c r="BO427" s="8"/>
      <c r="BP427" s="9"/>
      <c r="BQ427" s="4"/>
      <c r="BR427" s="8"/>
      <c r="BS427" s="9"/>
      <c r="BT427" s="7"/>
      <c r="BU427" s="9"/>
      <c r="BW427" s="4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6"/>
      <c r="DH427" s="10"/>
      <c r="DI427" s="11"/>
      <c r="DJ427" s="7"/>
      <c r="DK427" s="8"/>
      <c r="DL427" s="9"/>
      <c r="DM427" s="7"/>
      <c r="DN427" s="8"/>
      <c r="DO427" s="9"/>
      <c r="DP427" s="4"/>
      <c r="DQ427" s="5"/>
      <c r="DR427" s="6"/>
      <c r="DS427" s="4"/>
      <c r="DT427" s="5"/>
      <c r="DU427" s="5"/>
      <c r="DV427" s="5"/>
      <c r="DW427" s="6"/>
      <c r="DX427" s="10"/>
      <c r="DY427" s="23"/>
      <c r="DZ427" s="24"/>
      <c r="EA427" s="25"/>
      <c r="EB427" s="23"/>
      <c r="EC427" s="24"/>
      <c r="ED427" s="25"/>
      <c r="EE427" s="23"/>
      <c r="EF427" s="24"/>
      <c r="EG427" s="25"/>
      <c r="EH427" s="23"/>
      <c r="EI427" s="24"/>
      <c r="EJ427" s="25"/>
      <c r="EK427" s="23"/>
      <c r="EL427" s="24"/>
      <c r="EM427" s="25"/>
      <c r="EN427" s="23"/>
      <c r="EO427" s="24"/>
      <c r="EP427" s="25"/>
      <c r="EQ427" s="23"/>
      <c r="ER427" s="24"/>
      <c r="ES427" s="25"/>
      <c r="ET427" s="23"/>
      <c r="EU427" s="24"/>
      <c r="EV427" s="25"/>
      <c r="EW427" s="23"/>
      <c r="EX427" s="24"/>
      <c r="EY427" s="25"/>
      <c r="EZ427" s="23"/>
      <c r="FA427" s="24"/>
      <c r="FB427" s="25"/>
    </row>
    <row r="428" spans="1:158">
      <c r="A428" s="2"/>
      <c r="B428" s="2"/>
      <c r="C428" s="2"/>
      <c r="D428" s="2"/>
      <c r="E428" s="3"/>
      <c r="F428" s="4"/>
      <c r="G428" s="5"/>
      <c r="H428" s="6"/>
      <c r="I428" s="7"/>
      <c r="L428" s="8"/>
      <c r="M428" s="9"/>
      <c r="N428" s="4"/>
      <c r="O428" s="8"/>
      <c r="P428" s="9"/>
      <c r="Q428" s="7"/>
      <c r="R428" s="8"/>
      <c r="S428" s="9"/>
      <c r="T428" s="4"/>
      <c r="U428" s="6"/>
      <c r="V428" s="40"/>
      <c r="W428" s="4"/>
      <c r="X428" s="5"/>
      <c r="Y428" s="6"/>
      <c r="Z428" s="4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6"/>
      <c r="BK428" s="10"/>
      <c r="BL428" s="10"/>
      <c r="BM428" s="11"/>
      <c r="BN428" s="7"/>
      <c r="BO428" s="8"/>
      <c r="BP428" s="9"/>
      <c r="BQ428" s="4"/>
      <c r="BR428" s="8"/>
      <c r="BS428" s="9"/>
      <c r="BT428" s="7"/>
      <c r="BU428" s="9"/>
      <c r="BW428" s="4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6"/>
      <c r="DH428" s="10"/>
      <c r="DI428" s="11"/>
      <c r="DJ428" s="7"/>
      <c r="DK428" s="8"/>
      <c r="DL428" s="9"/>
      <c r="DM428" s="7"/>
      <c r="DN428" s="8"/>
      <c r="DO428" s="9"/>
      <c r="DP428" s="4"/>
      <c r="DQ428" s="5"/>
      <c r="DR428" s="6"/>
      <c r="DS428" s="4"/>
      <c r="DT428" s="5"/>
      <c r="DU428" s="5"/>
      <c r="DV428" s="5"/>
      <c r="DW428" s="6"/>
      <c r="DX428" s="10"/>
      <c r="DY428" s="23"/>
      <c r="DZ428" s="24"/>
      <c r="EA428" s="25"/>
      <c r="EB428" s="23"/>
      <c r="EC428" s="24"/>
      <c r="ED428" s="25"/>
      <c r="EE428" s="23"/>
      <c r="EF428" s="24"/>
      <c r="EG428" s="25"/>
      <c r="EH428" s="23"/>
      <c r="EI428" s="24"/>
      <c r="EJ428" s="25"/>
      <c r="EK428" s="23"/>
      <c r="EL428" s="24"/>
      <c r="EM428" s="25"/>
      <c r="EN428" s="23"/>
      <c r="EO428" s="24"/>
      <c r="EP428" s="25"/>
      <c r="EQ428" s="23"/>
      <c r="ER428" s="24"/>
      <c r="ES428" s="25"/>
      <c r="ET428" s="23"/>
      <c r="EU428" s="24"/>
      <c r="EV428" s="25"/>
      <c r="EW428" s="23"/>
      <c r="EX428" s="24"/>
      <c r="EY428" s="25"/>
      <c r="EZ428" s="23"/>
      <c r="FA428" s="24"/>
      <c r="FB428" s="25"/>
    </row>
    <row r="429" spans="1:158">
      <c r="A429" s="2"/>
      <c r="B429" s="2"/>
      <c r="C429" s="2"/>
      <c r="D429" s="2"/>
      <c r="E429" s="3"/>
      <c r="F429" s="4"/>
      <c r="G429" s="5"/>
      <c r="H429" s="6"/>
      <c r="I429" s="7"/>
      <c r="L429" s="8"/>
      <c r="M429" s="9"/>
      <c r="N429" s="4"/>
      <c r="O429" s="8"/>
      <c r="P429" s="9"/>
      <c r="Q429" s="7"/>
      <c r="R429" s="8"/>
      <c r="S429" s="9"/>
      <c r="T429" s="4"/>
      <c r="U429" s="6"/>
      <c r="V429" s="40"/>
      <c r="W429" s="4"/>
      <c r="X429" s="5"/>
      <c r="Y429" s="6"/>
      <c r="Z429" s="4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6"/>
      <c r="BK429" s="10"/>
      <c r="BL429" s="10"/>
      <c r="BM429" s="11"/>
      <c r="BN429" s="7"/>
      <c r="BO429" s="8"/>
      <c r="BP429" s="9"/>
      <c r="BQ429" s="4"/>
      <c r="BR429" s="8"/>
      <c r="BS429" s="9"/>
      <c r="BT429" s="7"/>
      <c r="BU429" s="9"/>
      <c r="BW429" s="4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6"/>
      <c r="DH429" s="10"/>
      <c r="DI429" s="11"/>
      <c r="DJ429" s="7"/>
      <c r="DK429" s="8"/>
      <c r="DL429" s="9"/>
      <c r="DM429" s="7"/>
      <c r="DN429" s="8"/>
      <c r="DO429" s="9"/>
      <c r="DP429" s="4"/>
      <c r="DQ429" s="5"/>
      <c r="DR429" s="6"/>
      <c r="DS429" s="4"/>
      <c r="DT429" s="5"/>
      <c r="DU429" s="5"/>
      <c r="DV429" s="5"/>
      <c r="DW429" s="6"/>
      <c r="DX429" s="10"/>
      <c r="DY429" s="23"/>
      <c r="DZ429" s="24"/>
      <c r="EA429" s="25"/>
      <c r="EB429" s="23"/>
      <c r="EC429" s="24"/>
      <c r="ED429" s="25"/>
      <c r="EE429" s="23"/>
      <c r="EF429" s="24"/>
      <c r="EG429" s="25"/>
      <c r="EH429" s="23"/>
      <c r="EI429" s="24"/>
      <c r="EJ429" s="25"/>
      <c r="EK429" s="23"/>
      <c r="EL429" s="24"/>
      <c r="EM429" s="25"/>
      <c r="EN429" s="23"/>
      <c r="EO429" s="24"/>
      <c r="EP429" s="25"/>
      <c r="EQ429" s="23"/>
      <c r="ER429" s="24"/>
      <c r="ES429" s="25"/>
      <c r="ET429" s="23"/>
      <c r="EU429" s="24"/>
      <c r="EV429" s="25"/>
      <c r="EW429" s="23"/>
      <c r="EX429" s="24"/>
      <c r="EY429" s="25"/>
      <c r="EZ429" s="23"/>
      <c r="FA429" s="24"/>
      <c r="FB429" s="25"/>
    </row>
    <row r="430" spans="1:158">
      <c r="A430" s="2"/>
      <c r="B430" s="2"/>
      <c r="C430" s="2"/>
      <c r="D430" s="2"/>
      <c r="E430" s="3"/>
      <c r="F430" s="4"/>
      <c r="G430" s="5"/>
      <c r="H430" s="6"/>
      <c r="I430" s="7"/>
      <c r="L430" s="8"/>
      <c r="M430" s="9"/>
      <c r="N430" s="4"/>
      <c r="O430" s="8"/>
      <c r="P430" s="9"/>
      <c r="Q430" s="7"/>
      <c r="R430" s="8"/>
      <c r="S430" s="9"/>
      <c r="T430" s="4"/>
      <c r="U430" s="6"/>
      <c r="V430" s="40"/>
      <c r="W430" s="4"/>
      <c r="X430" s="5"/>
      <c r="Y430" s="6"/>
      <c r="Z430" s="4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6"/>
      <c r="BK430" s="10"/>
      <c r="BL430" s="10"/>
      <c r="BM430" s="11"/>
      <c r="BN430" s="7"/>
      <c r="BO430" s="8"/>
      <c r="BP430" s="9"/>
      <c r="BQ430" s="4"/>
      <c r="BR430" s="8"/>
      <c r="BS430" s="9"/>
      <c r="BT430" s="7"/>
      <c r="BU430" s="9"/>
      <c r="BW430" s="4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6"/>
      <c r="DH430" s="10"/>
      <c r="DI430" s="11"/>
      <c r="DJ430" s="7"/>
      <c r="DK430" s="8"/>
      <c r="DL430" s="9"/>
      <c r="DM430" s="7"/>
      <c r="DN430" s="8"/>
      <c r="DO430" s="9"/>
      <c r="DP430" s="4"/>
      <c r="DQ430" s="5"/>
      <c r="DR430" s="6"/>
      <c r="DS430" s="4"/>
      <c r="DT430" s="5"/>
      <c r="DU430" s="5"/>
      <c r="DV430" s="5"/>
      <c r="DW430" s="6"/>
      <c r="DX430" s="10"/>
      <c r="DY430" s="23"/>
      <c r="DZ430" s="24"/>
      <c r="EA430" s="25"/>
      <c r="EB430" s="23"/>
      <c r="EC430" s="24"/>
      <c r="ED430" s="25"/>
      <c r="EE430" s="23"/>
      <c r="EF430" s="24"/>
      <c r="EG430" s="25"/>
      <c r="EH430" s="23"/>
      <c r="EI430" s="24"/>
      <c r="EJ430" s="25"/>
      <c r="EK430" s="23"/>
      <c r="EL430" s="24"/>
      <c r="EM430" s="25"/>
      <c r="EN430" s="23"/>
      <c r="EO430" s="24"/>
      <c r="EP430" s="25"/>
      <c r="EQ430" s="23"/>
      <c r="ER430" s="24"/>
      <c r="ES430" s="25"/>
      <c r="ET430" s="23"/>
      <c r="EU430" s="24"/>
      <c r="EV430" s="25"/>
      <c r="EW430" s="23"/>
      <c r="EX430" s="24"/>
      <c r="EY430" s="25"/>
      <c r="EZ430" s="23"/>
      <c r="FA430" s="24"/>
      <c r="FB430" s="25"/>
    </row>
    <row r="431" spans="1:158">
      <c r="A431" s="2"/>
      <c r="B431" s="2"/>
      <c r="C431" s="2"/>
      <c r="D431" s="2"/>
      <c r="E431" s="3"/>
      <c r="F431" s="4"/>
      <c r="G431" s="5"/>
      <c r="H431" s="6"/>
      <c r="I431" s="7"/>
      <c r="L431" s="8"/>
      <c r="M431" s="9"/>
      <c r="N431" s="4"/>
      <c r="O431" s="8"/>
      <c r="P431" s="9"/>
      <c r="Q431" s="7"/>
      <c r="R431" s="8"/>
      <c r="S431" s="9"/>
      <c r="T431" s="4"/>
      <c r="U431" s="6"/>
      <c r="V431" s="40"/>
      <c r="W431" s="4"/>
      <c r="X431" s="5"/>
      <c r="Y431" s="6"/>
      <c r="Z431" s="4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6"/>
      <c r="BK431" s="10"/>
      <c r="BL431" s="10"/>
      <c r="BM431" s="11"/>
      <c r="BN431" s="7"/>
      <c r="BO431" s="8"/>
      <c r="BP431" s="9"/>
      <c r="BQ431" s="4"/>
      <c r="BR431" s="8"/>
      <c r="BS431" s="9"/>
      <c r="BT431" s="7"/>
      <c r="BU431" s="9"/>
      <c r="BW431" s="4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6"/>
      <c r="DH431" s="10"/>
      <c r="DI431" s="11"/>
      <c r="DJ431" s="7"/>
      <c r="DK431" s="8"/>
      <c r="DL431" s="9"/>
      <c r="DM431" s="7"/>
      <c r="DN431" s="8"/>
      <c r="DO431" s="9"/>
      <c r="DP431" s="4"/>
      <c r="DQ431" s="5"/>
      <c r="DR431" s="6"/>
      <c r="DS431" s="4"/>
      <c r="DT431" s="5"/>
      <c r="DU431" s="5"/>
      <c r="DV431" s="5"/>
      <c r="DW431" s="6"/>
      <c r="DX431" s="10"/>
      <c r="DY431" s="23"/>
      <c r="DZ431" s="24"/>
      <c r="EA431" s="25"/>
      <c r="EB431" s="23"/>
      <c r="EC431" s="24"/>
      <c r="ED431" s="25"/>
      <c r="EE431" s="23"/>
      <c r="EF431" s="24"/>
      <c r="EG431" s="25"/>
      <c r="EH431" s="23"/>
      <c r="EI431" s="24"/>
      <c r="EJ431" s="25"/>
      <c r="EK431" s="23"/>
      <c r="EL431" s="24"/>
      <c r="EM431" s="25"/>
      <c r="EN431" s="23"/>
      <c r="EO431" s="24"/>
      <c r="EP431" s="25"/>
      <c r="EQ431" s="23"/>
      <c r="ER431" s="24"/>
      <c r="ES431" s="25"/>
      <c r="ET431" s="23"/>
      <c r="EU431" s="24"/>
      <c r="EV431" s="25"/>
      <c r="EW431" s="23"/>
      <c r="EX431" s="24"/>
      <c r="EY431" s="25"/>
      <c r="EZ431" s="23"/>
      <c r="FA431" s="24"/>
      <c r="FB431" s="25"/>
    </row>
    <row r="432" spans="1:158">
      <c r="A432" s="2"/>
      <c r="B432" s="2"/>
      <c r="C432" s="2"/>
      <c r="D432" s="2"/>
      <c r="E432" s="3"/>
      <c r="F432" s="4"/>
      <c r="G432" s="5"/>
      <c r="H432" s="6"/>
      <c r="I432" s="7"/>
      <c r="L432" s="8"/>
      <c r="M432" s="9"/>
      <c r="N432" s="4"/>
      <c r="O432" s="8"/>
      <c r="P432" s="9"/>
      <c r="Q432" s="7"/>
      <c r="R432" s="8"/>
      <c r="S432" s="9"/>
      <c r="T432" s="4"/>
      <c r="U432" s="6"/>
      <c r="V432" s="40"/>
      <c r="W432" s="4"/>
      <c r="X432" s="5"/>
      <c r="Y432" s="6"/>
      <c r="Z432" s="4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6"/>
      <c r="BK432" s="10"/>
      <c r="BL432" s="10"/>
      <c r="BM432" s="11"/>
      <c r="BN432" s="7"/>
      <c r="BO432" s="8"/>
      <c r="BP432" s="9"/>
      <c r="BQ432" s="4"/>
      <c r="BR432" s="8"/>
      <c r="BS432" s="9"/>
      <c r="BT432" s="7"/>
      <c r="BU432" s="9"/>
      <c r="BW432" s="4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6"/>
      <c r="DH432" s="10"/>
      <c r="DI432" s="11"/>
      <c r="DJ432" s="7"/>
      <c r="DK432" s="8"/>
      <c r="DL432" s="9"/>
      <c r="DM432" s="7"/>
      <c r="DN432" s="8"/>
      <c r="DO432" s="9"/>
      <c r="DP432" s="4"/>
      <c r="DQ432" s="5"/>
      <c r="DR432" s="6"/>
      <c r="DS432" s="4"/>
      <c r="DT432" s="5"/>
      <c r="DU432" s="5"/>
      <c r="DV432" s="5"/>
      <c r="DW432" s="6"/>
      <c r="DX432" s="10"/>
      <c r="DY432" s="23"/>
      <c r="DZ432" s="24"/>
      <c r="EA432" s="25"/>
      <c r="EB432" s="23"/>
      <c r="EC432" s="24"/>
      <c r="ED432" s="25"/>
      <c r="EE432" s="23"/>
      <c r="EF432" s="24"/>
      <c r="EG432" s="25"/>
      <c r="EH432" s="23"/>
      <c r="EI432" s="24"/>
      <c r="EJ432" s="25"/>
      <c r="EK432" s="23"/>
      <c r="EL432" s="24"/>
      <c r="EM432" s="25"/>
      <c r="EN432" s="23"/>
      <c r="EO432" s="24"/>
      <c r="EP432" s="25"/>
      <c r="EQ432" s="23"/>
      <c r="ER432" s="24"/>
      <c r="ES432" s="25"/>
      <c r="ET432" s="23"/>
      <c r="EU432" s="24"/>
      <c r="EV432" s="25"/>
      <c r="EW432" s="23"/>
      <c r="EX432" s="24"/>
      <c r="EY432" s="25"/>
      <c r="EZ432" s="23"/>
      <c r="FA432" s="24"/>
      <c r="FB432" s="25"/>
    </row>
    <row r="433" spans="1:158">
      <c r="A433" s="2"/>
      <c r="B433" s="2"/>
      <c r="C433" s="2"/>
      <c r="D433" s="2"/>
      <c r="E433" s="3"/>
      <c r="F433" s="4"/>
      <c r="G433" s="5"/>
      <c r="H433" s="6"/>
      <c r="I433" s="7"/>
      <c r="L433" s="8"/>
      <c r="M433" s="9"/>
      <c r="N433" s="4"/>
      <c r="O433" s="8"/>
      <c r="P433" s="9"/>
      <c r="Q433" s="7"/>
      <c r="R433" s="8"/>
      <c r="S433" s="9"/>
      <c r="T433" s="4"/>
      <c r="U433" s="6"/>
      <c r="V433" s="40"/>
      <c r="W433" s="4"/>
      <c r="X433" s="5"/>
      <c r="Y433" s="6"/>
      <c r="Z433" s="4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6"/>
      <c r="BK433" s="10"/>
      <c r="BL433" s="10"/>
      <c r="BM433" s="11"/>
      <c r="BN433" s="7"/>
      <c r="BO433" s="8"/>
      <c r="BP433" s="9"/>
      <c r="BQ433" s="4"/>
      <c r="BR433" s="8"/>
      <c r="BS433" s="9"/>
      <c r="BT433" s="7"/>
      <c r="BU433" s="9"/>
      <c r="BW433" s="4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6"/>
      <c r="DH433" s="10"/>
      <c r="DI433" s="11"/>
      <c r="DJ433" s="7"/>
      <c r="DK433" s="8"/>
      <c r="DL433" s="9"/>
      <c r="DM433" s="7"/>
      <c r="DN433" s="8"/>
      <c r="DO433" s="9"/>
      <c r="DP433" s="4"/>
      <c r="DQ433" s="5"/>
      <c r="DR433" s="6"/>
      <c r="DS433" s="4"/>
      <c r="DT433" s="5"/>
      <c r="DU433" s="5"/>
      <c r="DV433" s="5"/>
      <c r="DW433" s="6"/>
      <c r="DX433" s="10"/>
      <c r="DY433" s="23"/>
      <c r="DZ433" s="24"/>
      <c r="EA433" s="25"/>
      <c r="EB433" s="23"/>
      <c r="EC433" s="24"/>
      <c r="ED433" s="25"/>
      <c r="EE433" s="23"/>
      <c r="EF433" s="24"/>
      <c r="EG433" s="25"/>
      <c r="EH433" s="23"/>
      <c r="EI433" s="24"/>
      <c r="EJ433" s="25"/>
      <c r="EK433" s="23"/>
      <c r="EL433" s="24"/>
      <c r="EM433" s="25"/>
      <c r="EN433" s="23"/>
      <c r="EO433" s="24"/>
      <c r="EP433" s="25"/>
      <c r="EQ433" s="23"/>
      <c r="ER433" s="24"/>
      <c r="ES433" s="25"/>
      <c r="ET433" s="23"/>
      <c r="EU433" s="24"/>
      <c r="EV433" s="25"/>
      <c r="EW433" s="23"/>
      <c r="EX433" s="24"/>
      <c r="EY433" s="25"/>
      <c r="EZ433" s="23"/>
      <c r="FA433" s="24"/>
      <c r="FB433" s="25"/>
    </row>
    <row r="434" spans="1:158">
      <c r="A434" s="2"/>
      <c r="B434" s="2"/>
      <c r="C434" s="2"/>
      <c r="D434" s="2"/>
      <c r="E434" s="3"/>
      <c r="F434" s="4"/>
      <c r="G434" s="5"/>
      <c r="H434" s="6"/>
      <c r="I434" s="7"/>
      <c r="L434" s="8"/>
      <c r="M434" s="9"/>
      <c r="N434" s="4"/>
      <c r="O434" s="8"/>
      <c r="P434" s="9"/>
      <c r="Q434" s="7"/>
      <c r="R434" s="8"/>
      <c r="S434" s="9"/>
      <c r="T434" s="4"/>
      <c r="U434" s="6"/>
      <c r="V434" s="40"/>
      <c r="W434" s="4"/>
      <c r="X434" s="5"/>
      <c r="Y434" s="6"/>
      <c r="Z434" s="4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6"/>
      <c r="BK434" s="10"/>
      <c r="BL434" s="10"/>
      <c r="BM434" s="11"/>
      <c r="BN434" s="7"/>
      <c r="BO434" s="8"/>
      <c r="BP434" s="9"/>
      <c r="BQ434" s="4"/>
      <c r="BR434" s="8"/>
      <c r="BS434" s="9"/>
      <c r="BT434" s="7"/>
      <c r="BU434" s="9"/>
      <c r="BW434" s="4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6"/>
      <c r="DH434" s="10"/>
      <c r="DI434" s="11"/>
      <c r="DJ434" s="7"/>
      <c r="DK434" s="8"/>
      <c r="DL434" s="9"/>
      <c r="DM434" s="7"/>
      <c r="DN434" s="8"/>
      <c r="DO434" s="9"/>
      <c r="DP434" s="4"/>
      <c r="DQ434" s="5"/>
      <c r="DR434" s="6"/>
      <c r="DS434" s="4"/>
      <c r="DT434" s="5"/>
      <c r="DU434" s="5"/>
      <c r="DV434" s="5"/>
      <c r="DW434" s="6"/>
      <c r="DX434" s="10"/>
      <c r="DY434" s="23"/>
      <c r="DZ434" s="24"/>
      <c r="EA434" s="25"/>
      <c r="EB434" s="23"/>
      <c r="EC434" s="24"/>
      <c r="ED434" s="25"/>
      <c r="EE434" s="23"/>
      <c r="EF434" s="24"/>
      <c r="EG434" s="25"/>
      <c r="EH434" s="23"/>
      <c r="EI434" s="24"/>
      <c r="EJ434" s="25"/>
      <c r="EK434" s="23"/>
      <c r="EL434" s="24"/>
      <c r="EM434" s="25"/>
      <c r="EN434" s="23"/>
      <c r="EO434" s="24"/>
      <c r="EP434" s="25"/>
      <c r="EQ434" s="23"/>
      <c r="ER434" s="24"/>
      <c r="ES434" s="25"/>
      <c r="ET434" s="23"/>
      <c r="EU434" s="24"/>
      <c r="EV434" s="25"/>
      <c r="EW434" s="23"/>
      <c r="EX434" s="24"/>
      <c r="EY434" s="25"/>
      <c r="EZ434" s="23"/>
      <c r="FA434" s="24"/>
      <c r="FB434" s="25"/>
    </row>
    <row r="435" spans="1:158">
      <c r="A435" s="2"/>
      <c r="B435" s="2"/>
      <c r="C435" s="2"/>
      <c r="D435" s="2"/>
      <c r="E435" s="3"/>
      <c r="F435" s="4"/>
      <c r="G435" s="5"/>
      <c r="H435" s="6"/>
      <c r="I435" s="7"/>
      <c r="L435" s="8"/>
      <c r="M435" s="9"/>
      <c r="N435" s="4"/>
      <c r="O435" s="8"/>
      <c r="P435" s="9"/>
      <c r="Q435" s="7"/>
      <c r="R435" s="8"/>
      <c r="S435" s="9"/>
      <c r="T435" s="4"/>
      <c r="U435" s="6"/>
      <c r="V435" s="40"/>
      <c r="W435" s="4"/>
      <c r="X435" s="5"/>
      <c r="Y435" s="6"/>
      <c r="Z435" s="4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6"/>
      <c r="BK435" s="10"/>
      <c r="BL435" s="10"/>
      <c r="BM435" s="11"/>
      <c r="BN435" s="7"/>
      <c r="BO435" s="8"/>
      <c r="BP435" s="9"/>
      <c r="BQ435" s="4"/>
      <c r="BR435" s="8"/>
      <c r="BS435" s="9"/>
      <c r="BT435" s="7"/>
      <c r="BU435" s="9"/>
      <c r="BW435" s="4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6"/>
      <c r="DH435" s="10"/>
      <c r="DI435" s="11"/>
      <c r="DJ435" s="7"/>
      <c r="DK435" s="8"/>
      <c r="DL435" s="9"/>
      <c r="DM435" s="7"/>
      <c r="DN435" s="8"/>
      <c r="DO435" s="9"/>
      <c r="DP435" s="4"/>
      <c r="DQ435" s="5"/>
      <c r="DR435" s="6"/>
      <c r="DS435" s="4"/>
      <c r="DT435" s="5"/>
      <c r="DU435" s="5"/>
      <c r="DV435" s="5"/>
      <c r="DW435" s="6"/>
      <c r="DX435" s="10"/>
      <c r="DY435" s="23"/>
      <c r="DZ435" s="24"/>
      <c r="EA435" s="25"/>
      <c r="EB435" s="23"/>
      <c r="EC435" s="24"/>
      <c r="ED435" s="25"/>
      <c r="EE435" s="23"/>
      <c r="EF435" s="24"/>
      <c r="EG435" s="25"/>
      <c r="EH435" s="23"/>
      <c r="EI435" s="24"/>
      <c r="EJ435" s="25"/>
      <c r="EK435" s="23"/>
      <c r="EL435" s="24"/>
      <c r="EM435" s="25"/>
      <c r="EN435" s="23"/>
      <c r="EO435" s="24"/>
      <c r="EP435" s="25"/>
      <c r="EQ435" s="23"/>
      <c r="ER435" s="24"/>
      <c r="ES435" s="25"/>
      <c r="ET435" s="23"/>
      <c r="EU435" s="24"/>
      <c r="EV435" s="25"/>
      <c r="EW435" s="23"/>
      <c r="EX435" s="24"/>
      <c r="EY435" s="25"/>
      <c r="EZ435" s="23"/>
      <c r="FA435" s="24"/>
      <c r="FB435" s="25"/>
    </row>
    <row r="436" spans="1:158">
      <c r="A436" s="26"/>
      <c r="B436" s="26"/>
      <c r="C436" s="26"/>
      <c r="D436" s="26"/>
      <c r="F436" s="157"/>
      <c r="G436" s="158"/>
      <c r="H436" s="159"/>
      <c r="I436" s="23"/>
      <c r="L436" s="24"/>
      <c r="M436" s="25"/>
      <c r="N436" s="157"/>
      <c r="O436" s="24"/>
      <c r="P436" s="25"/>
      <c r="Q436" s="23"/>
      <c r="R436" s="24"/>
      <c r="S436" s="25"/>
      <c r="T436" s="157"/>
      <c r="U436" s="159"/>
      <c r="V436" s="82"/>
      <c r="W436" s="157"/>
      <c r="X436" s="158"/>
      <c r="Y436" s="159"/>
      <c r="Z436" s="157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9"/>
      <c r="BK436" s="166"/>
      <c r="BL436" s="166"/>
      <c r="BM436" s="22"/>
      <c r="BN436" s="23"/>
      <c r="BO436" s="24"/>
      <c r="BP436" s="25"/>
      <c r="BQ436" s="157"/>
      <c r="BR436" s="24"/>
      <c r="BS436" s="25"/>
      <c r="BT436" s="23"/>
      <c r="BU436" s="25"/>
      <c r="BW436" s="157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8"/>
      <c r="CN436" s="158"/>
      <c r="CO436" s="158"/>
      <c r="CP436" s="158"/>
      <c r="CQ436" s="158"/>
      <c r="CR436" s="158"/>
      <c r="CS436" s="158"/>
      <c r="CT436" s="158"/>
      <c r="CU436" s="158"/>
      <c r="CV436" s="158"/>
      <c r="CW436" s="158"/>
      <c r="CX436" s="158"/>
      <c r="CY436" s="158"/>
      <c r="CZ436" s="158"/>
      <c r="DA436" s="158"/>
      <c r="DB436" s="158"/>
      <c r="DC436" s="158"/>
      <c r="DD436" s="158"/>
      <c r="DE436" s="158"/>
      <c r="DF436" s="158"/>
      <c r="DG436" s="159"/>
      <c r="DH436" s="166"/>
      <c r="DI436" s="22"/>
      <c r="DJ436" s="23"/>
      <c r="DK436" s="24"/>
      <c r="DL436" s="25"/>
      <c r="DM436" s="23"/>
      <c r="DN436" s="24"/>
      <c r="DO436" s="25"/>
      <c r="DP436" s="157"/>
      <c r="DQ436" s="158"/>
      <c r="DR436" s="159"/>
      <c r="DS436" s="157"/>
      <c r="DT436" s="158"/>
      <c r="DU436" s="158"/>
      <c r="DV436" s="158"/>
      <c r="DW436" s="159"/>
      <c r="DX436" s="166"/>
      <c r="DY436" s="23"/>
      <c r="DZ436" s="24"/>
      <c r="EA436" s="25"/>
      <c r="EB436" s="23"/>
      <c r="EC436" s="24"/>
      <c r="ED436" s="25"/>
      <c r="EE436" s="23"/>
      <c r="EF436" s="24"/>
      <c r="EG436" s="25"/>
      <c r="EH436" s="23"/>
      <c r="EI436" s="24"/>
      <c r="EJ436" s="25"/>
      <c r="EK436" s="23"/>
      <c r="EL436" s="24"/>
      <c r="EM436" s="25"/>
      <c r="EN436" s="23"/>
      <c r="EO436" s="24"/>
      <c r="EP436" s="25"/>
      <c r="EQ436" s="23"/>
      <c r="ER436" s="24"/>
      <c r="ES436" s="25"/>
      <c r="ET436" s="23"/>
      <c r="EU436" s="24"/>
      <c r="EV436" s="25"/>
      <c r="EW436" s="23"/>
      <c r="EX436" s="24"/>
      <c r="EY436" s="25"/>
      <c r="EZ436" s="23"/>
      <c r="FA436" s="24"/>
      <c r="FB436" s="25"/>
    </row>
    <row r="437" spans="1:158">
      <c r="A437" s="26"/>
      <c r="B437" s="26"/>
      <c r="C437" s="26"/>
      <c r="D437" s="26"/>
      <c r="F437" s="157"/>
      <c r="G437" s="158"/>
      <c r="H437" s="159"/>
      <c r="I437" s="23"/>
      <c r="L437" s="24"/>
      <c r="M437" s="25"/>
      <c r="N437" s="157"/>
      <c r="O437" s="24"/>
      <c r="P437" s="25"/>
      <c r="Q437" s="23"/>
      <c r="R437" s="24"/>
      <c r="S437" s="25"/>
      <c r="T437" s="157"/>
      <c r="U437" s="159"/>
      <c r="V437" s="82"/>
      <c r="W437" s="157"/>
      <c r="X437" s="158"/>
      <c r="Y437" s="159"/>
      <c r="Z437" s="157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9"/>
      <c r="BK437" s="166"/>
      <c r="BL437" s="166"/>
      <c r="BM437" s="22"/>
      <c r="BN437" s="23"/>
      <c r="BO437" s="24"/>
      <c r="BP437" s="25"/>
      <c r="BQ437" s="157"/>
      <c r="BR437" s="24"/>
      <c r="BS437" s="25"/>
      <c r="BT437" s="23"/>
      <c r="BU437" s="25"/>
      <c r="BW437" s="157"/>
      <c r="BX437" s="158"/>
      <c r="BY437" s="158"/>
      <c r="BZ437" s="158"/>
      <c r="CA437" s="158"/>
      <c r="CB437" s="158"/>
      <c r="CC437" s="158"/>
      <c r="CD437" s="158"/>
      <c r="CE437" s="158"/>
      <c r="CF437" s="158"/>
      <c r="CG437" s="158"/>
      <c r="CH437" s="158"/>
      <c r="CI437" s="158"/>
      <c r="CJ437" s="158"/>
      <c r="CK437" s="158"/>
      <c r="CL437" s="158"/>
      <c r="CM437" s="158"/>
      <c r="CN437" s="158"/>
      <c r="CO437" s="158"/>
      <c r="CP437" s="158"/>
      <c r="CQ437" s="158"/>
      <c r="CR437" s="158"/>
      <c r="CS437" s="158"/>
      <c r="CT437" s="158"/>
      <c r="CU437" s="158"/>
      <c r="CV437" s="158"/>
      <c r="CW437" s="158"/>
      <c r="CX437" s="158"/>
      <c r="CY437" s="158"/>
      <c r="CZ437" s="158"/>
      <c r="DA437" s="158"/>
      <c r="DB437" s="158"/>
      <c r="DC437" s="158"/>
      <c r="DD437" s="158"/>
      <c r="DE437" s="158"/>
      <c r="DF437" s="158"/>
      <c r="DG437" s="159"/>
      <c r="DH437" s="166"/>
      <c r="DI437" s="22"/>
      <c r="DJ437" s="23"/>
      <c r="DK437" s="24"/>
      <c r="DL437" s="25"/>
      <c r="DM437" s="23"/>
      <c r="DN437" s="24"/>
      <c r="DO437" s="25"/>
      <c r="DP437" s="157"/>
      <c r="DQ437" s="158"/>
      <c r="DR437" s="159"/>
      <c r="DS437" s="157"/>
      <c r="DT437" s="158"/>
      <c r="DU437" s="158"/>
      <c r="DV437" s="158"/>
      <c r="DW437" s="159"/>
      <c r="DX437" s="166"/>
      <c r="DY437" s="23"/>
      <c r="DZ437" s="24"/>
      <c r="EA437" s="25"/>
      <c r="EB437" s="23"/>
      <c r="EC437" s="24"/>
      <c r="ED437" s="25"/>
      <c r="EE437" s="23"/>
      <c r="EF437" s="24"/>
      <c r="EG437" s="25"/>
      <c r="EH437" s="23"/>
      <c r="EI437" s="24"/>
      <c r="EJ437" s="25"/>
      <c r="EK437" s="23"/>
      <c r="EL437" s="24"/>
      <c r="EM437" s="25"/>
      <c r="EN437" s="23"/>
      <c r="EO437" s="24"/>
      <c r="EP437" s="25"/>
      <c r="EQ437" s="23"/>
      <c r="ER437" s="24"/>
      <c r="ES437" s="25"/>
      <c r="ET437" s="23"/>
      <c r="EU437" s="24"/>
      <c r="EV437" s="25"/>
      <c r="EW437" s="23"/>
      <c r="EX437" s="24"/>
      <c r="EY437" s="25"/>
      <c r="EZ437" s="23"/>
      <c r="FA437" s="24"/>
      <c r="FB437" s="25"/>
    </row>
    <row r="438" spans="1:158">
      <c r="A438" s="26"/>
      <c r="B438" s="26"/>
      <c r="C438" s="26"/>
      <c r="D438" s="26"/>
      <c r="F438" s="157"/>
      <c r="G438" s="158"/>
      <c r="H438" s="159"/>
      <c r="I438" s="23"/>
      <c r="L438" s="24"/>
      <c r="M438" s="25"/>
      <c r="N438" s="157"/>
      <c r="O438" s="24"/>
      <c r="P438" s="25"/>
      <c r="Q438" s="23"/>
      <c r="R438" s="24"/>
      <c r="S438" s="25"/>
      <c r="T438" s="157"/>
      <c r="U438" s="159"/>
      <c r="V438" s="82"/>
      <c r="W438" s="157"/>
      <c r="X438" s="158"/>
      <c r="Y438" s="159"/>
      <c r="Z438" s="157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9"/>
      <c r="BK438" s="166"/>
      <c r="BL438" s="166"/>
      <c r="BM438" s="22"/>
      <c r="BN438" s="23"/>
      <c r="BO438" s="24"/>
      <c r="BP438" s="25"/>
      <c r="BQ438" s="157"/>
      <c r="BR438" s="24"/>
      <c r="BS438" s="25"/>
      <c r="BT438" s="23"/>
      <c r="BU438" s="25"/>
      <c r="BW438" s="157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8"/>
      <c r="CN438" s="158"/>
      <c r="CO438" s="158"/>
      <c r="CP438" s="158"/>
      <c r="CQ438" s="158"/>
      <c r="CR438" s="158"/>
      <c r="CS438" s="158"/>
      <c r="CT438" s="158"/>
      <c r="CU438" s="158"/>
      <c r="CV438" s="158"/>
      <c r="CW438" s="158"/>
      <c r="CX438" s="158"/>
      <c r="CY438" s="158"/>
      <c r="CZ438" s="158"/>
      <c r="DA438" s="158"/>
      <c r="DB438" s="158"/>
      <c r="DC438" s="158"/>
      <c r="DD438" s="158"/>
      <c r="DE438" s="158"/>
      <c r="DF438" s="158"/>
      <c r="DG438" s="159"/>
      <c r="DH438" s="166"/>
      <c r="DI438" s="22"/>
      <c r="DJ438" s="23"/>
      <c r="DK438" s="24"/>
      <c r="DL438" s="25"/>
      <c r="DM438" s="23"/>
      <c r="DN438" s="24"/>
      <c r="DO438" s="25"/>
      <c r="DP438" s="157"/>
      <c r="DQ438" s="158"/>
      <c r="DR438" s="159"/>
      <c r="DS438" s="157"/>
      <c r="DT438" s="158"/>
      <c r="DU438" s="158"/>
      <c r="DV438" s="158"/>
      <c r="DW438" s="159"/>
      <c r="DX438" s="166"/>
      <c r="DY438" s="23"/>
      <c r="DZ438" s="24"/>
      <c r="EA438" s="25"/>
      <c r="EB438" s="23"/>
      <c r="EC438" s="24"/>
      <c r="ED438" s="25"/>
      <c r="EE438" s="23"/>
      <c r="EF438" s="24"/>
      <c r="EG438" s="25"/>
      <c r="EH438" s="23"/>
      <c r="EI438" s="24"/>
      <c r="EJ438" s="25"/>
      <c r="EK438" s="23"/>
      <c r="EL438" s="24"/>
      <c r="EM438" s="25"/>
      <c r="EN438" s="23"/>
      <c r="EO438" s="24"/>
      <c r="EP438" s="25"/>
      <c r="EQ438" s="23"/>
      <c r="ER438" s="24"/>
      <c r="ES438" s="25"/>
      <c r="ET438" s="23"/>
      <c r="EU438" s="24"/>
      <c r="EV438" s="25"/>
      <c r="EW438" s="23"/>
      <c r="EX438" s="24"/>
      <c r="EY438" s="25"/>
      <c r="EZ438" s="23"/>
      <c r="FA438" s="24"/>
      <c r="FB438" s="25"/>
    </row>
    <row r="439" spans="1:158">
      <c r="A439" s="26"/>
      <c r="B439" s="26"/>
      <c r="C439" s="26"/>
      <c r="D439" s="26"/>
      <c r="F439" s="157"/>
      <c r="G439" s="158"/>
      <c r="H439" s="159"/>
      <c r="I439" s="23"/>
      <c r="L439" s="24"/>
      <c r="M439" s="25"/>
      <c r="N439" s="157"/>
      <c r="O439" s="24"/>
      <c r="P439" s="25"/>
      <c r="Q439" s="23"/>
      <c r="R439" s="24"/>
      <c r="S439" s="25"/>
      <c r="T439" s="157"/>
      <c r="U439" s="159"/>
      <c r="V439" s="82"/>
      <c r="W439" s="157"/>
      <c r="X439" s="158"/>
      <c r="Y439" s="159"/>
      <c r="Z439" s="157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  <c r="BI439" s="158"/>
      <c r="BJ439" s="159"/>
      <c r="BK439" s="166"/>
      <c r="BL439" s="166"/>
      <c r="BM439" s="22"/>
      <c r="BN439" s="23"/>
      <c r="BO439" s="24"/>
      <c r="BP439" s="25"/>
      <c r="BQ439" s="157"/>
      <c r="BR439" s="24"/>
      <c r="BS439" s="25"/>
      <c r="BT439" s="23"/>
      <c r="BU439" s="25"/>
      <c r="BW439" s="157"/>
      <c r="BX439" s="158"/>
      <c r="BY439" s="158"/>
      <c r="BZ439" s="158"/>
      <c r="CA439" s="158"/>
      <c r="CB439" s="158"/>
      <c r="CC439" s="158"/>
      <c r="CD439" s="158"/>
      <c r="CE439" s="158"/>
      <c r="CF439" s="158"/>
      <c r="CG439" s="158"/>
      <c r="CH439" s="158"/>
      <c r="CI439" s="158"/>
      <c r="CJ439" s="158"/>
      <c r="CK439" s="158"/>
      <c r="CL439" s="158"/>
      <c r="CM439" s="158"/>
      <c r="CN439" s="158"/>
      <c r="CO439" s="158"/>
      <c r="CP439" s="158"/>
      <c r="CQ439" s="158"/>
      <c r="CR439" s="158"/>
      <c r="CS439" s="158"/>
      <c r="CT439" s="158"/>
      <c r="CU439" s="158"/>
      <c r="CV439" s="158"/>
      <c r="CW439" s="158"/>
      <c r="CX439" s="158"/>
      <c r="CY439" s="158"/>
      <c r="CZ439" s="158"/>
      <c r="DA439" s="158"/>
      <c r="DB439" s="158"/>
      <c r="DC439" s="158"/>
      <c r="DD439" s="158"/>
      <c r="DE439" s="158"/>
      <c r="DF439" s="158"/>
      <c r="DG439" s="159"/>
      <c r="DH439" s="166"/>
      <c r="DI439" s="22"/>
      <c r="DJ439" s="23"/>
      <c r="DK439" s="24"/>
      <c r="DL439" s="25"/>
      <c r="DM439" s="23"/>
      <c r="DN439" s="24"/>
      <c r="DO439" s="25"/>
      <c r="DP439" s="157"/>
      <c r="DQ439" s="158"/>
      <c r="DR439" s="159"/>
      <c r="DS439" s="157"/>
      <c r="DT439" s="158"/>
      <c r="DU439" s="158"/>
      <c r="DV439" s="158"/>
      <c r="DW439" s="159"/>
      <c r="DX439" s="166"/>
      <c r="DY439" s="23"/>
      <c r="DZ439" s="24"/>
      <c r="EA439" s="25"/>
      <c r="EB439" s="23"/>
      <c r="EC439" s="24"/>
      <c r="ED439" s="25"/>
      <c r="EE439" s="23"/>
      <c r="EF439" s="24"/>
      <c r="EG439" s="25"/>
      <c r="EH439" s="23"/>
      <c r="EI439" s="24"/>
      <c r="EJ439" s="25"/>
      <c r="EK439" s="23"/>
      <c r="EL439" s="24"/>
      <c r="EM439" s="25"/>
      <c r="EN439" s="23"/>
      <c r="EO439" s="24"/>
      <c r="EP439" s="25"/>
      <c r="EQ439" s="23"/>
      <c r="ER439" s="24"/>
      <c r="ES439" s="25"/>
      <c r="ET439" s="23"/>
      <c r="EU439" s="24"/>
      <c r="EV439" s="25"/>
      <c r="EW439" s="23"/>
      <c r="EX439" s="24"/>
      <c r="EY439" s="25"/>
      <c r="EZ439" s="23"/>
      <c r="FA439" s="24"/>
      <c r="FB439" s="25"/>
    </row>
    <row r="440" spans="1:158">
      <c r="A440" s="26"/>
      <c r="B440" s="26"/>
      <c r="C440" s="26"/>
      <c r="D440" s="26"/>
      <c r="F440" s="157"/>
      <c r="G440" s="158"/>
      <c r="H440" s="159"/>
      <c r="I440" s="23"/>
      <c r="L440" s="24"/>
      <c r="M440" s="25"/>
      <c r="N440" s="157"/>
      <c r="O440" s="24"/>
      <c r="P440" s="25"/>
      <c r="Q440" s="23"/>
      <c r="R440" s="24"/>
      <c r="S440" s="25"/>
      <c r="T440" s="157"/>
      <c r="U440" s="159"/>
      <c r="V440" s="82"/>
      <c r="W440" s="157"/>
      <c r="X440" s="158"/>
      <c r="Y440" s="159"/>
      <c r="Z440" s="157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9"/>
      <c r="BK440" s="166"/>
      <c r="BL440" s="166"/>
      <c r="BM440" s="22"/>
      <c r="BN440" s="23"/>
      <c r="BO440" s="24"/>
      <c r="BP440" s="25"/>
      <c r="BQ440" s="157"/>
      <c r="BR440" s="24"/>
      <c r="BS440" s="25"/>
      <c r="BT440" s="23"/>
      <c r="BU440" s="25"/>
      <c r="BW440" s="157"/>
      <c r="BX440" s="158"/>
      <c r="BY440" s="158"/>
      <c r="BZ440" s="158"/>
      <c r="CA440" s="158"/>
      <c r="CB440" s="158"/>
      <c r="CC440" s="158"/>
      <c r="CD440" s="158"/>
      <c r="CE440" s="158"/>
      <c r="CF440" s="158"/>
      <c r="CG440" s="158"/>
      <c r="CH440" s="158"/>
      <c r="CI440" s="158"/>
      <c r="CJ440" s="158"/>
      <c r="CK440" s="158"/>
      <c r="CL440" s="158"/>
      <c r="CM440" s="158"/>
      <c r="CN440" s="158"/>
      <c r="CO440" s="158"/>
      <c r="CP440" s="158"/>
      <c r="CQ440" s="158"/>
      <c r="CR440" s="158"/>
      <c r="CS440" s="158"/>
      <c r="CT440" s="158"/>
      <c r="CU440" s="158"/>
      <c r="CV440" s="158"/>
      <c r="CW440" s="158"/>
      <c r="CX440" s="158"/>
      <c r="CY440" s="158"/>
      <c r="CZ440" s="158"/>
      <c r="DA440" s="158"/>
      <c r="DB440" s="158"/>
      <c r="DC440" s="158"/>
      <c r="DD440" s="158"/>
      <c r="DE440" s="158"/>
      <c r="DF440" s="158"/>
      <c r="DG440" s="159"/>
      <c r="DH440" s="166"/>
      <c r="DI440" s="22"/>
      <c r="DJ440" s="23"/>
      <c r="DK440" s="24"/>
      <c r="DL440" s="25"/>
      <c r="DM440" s="23"/>
      <c r="DN440" s="24"/>
      <c r="DO440" s="25"/>
      <c r="DP440" s="157"/>
      <c r="DQ440" s="158"/>
      <c r="DR440" s="159"/>
      <c r="DS440" s="157"/>
      <c r="DT440" s="158"/>
      <c r="DU440" s="158"/>
      <c r="DV440" s="158"/>
      <c r="DW440" s="159"/>
      <c r="DX440" s="166"/>
      <c r="DY440" s="23"/>
      <c r="DZ440" s="24"/>
      <c r="EA440" s="25"/>
      <c r="EB440" s="23"/>
      <c r="EC440" s="24"/>
      <c r="ED440" s="25"/>
      <c r="EE440" s="23"/>
      <c r="EF440" s="24"/>
      <c r="EG440" s="25"/>
      <c r="EH440" s="23"/>
      <c r="EI440" s="24"/>
      <c r="EJ440" s="25"/>
      <c r="EK440" s="23"/>
      <c r="EL440" s="24"/>
      <c r="EM440" s="25"/>
      <c r="EN440" s="23"/>
      <c r="EO440" s="24"/>
      <c r="EP440" s="25"/>
      <c r="EQ440" s="23"/>
      <c r="ER440" s="24"/>
      <c r="ES440" s="25"/>
      <c r="ET440" s="23"/>
      <c r="EU440" s="24"/>
      <c r="EV440" s="25"/>
      <c r="EW440" s="23"/>
      <c r="EX440" s="24"/>
      <c r="EY440" s="25"/>
      <c r="EZ440" s="23"/>
      <c r="FA440" s="24"/>
      <c r="FB440" s="25"/>
    </row>
    <row r="441" spans="1:158">
      <c r="A441" s="26"/>
      <c r="B441" s="26"/>
      <c r="C441" s="26"/>
      <c r="D441" s="26"/>
      <c r="F441" s="157"/>
      <c r="G441" s="158"/>
      <c r="H441" s="159"/>
      <c r="I441" s="23"/>
      <c r="L441" s="24"/>
      <c r="M441" s="25"/>
      <c r="N441" s="157"/>
      <c r="O441" s="24"/>
      <c r="P441" s="25"/>
      <c r="Q441" s="23"/>
      <c r="R441" s="24"/>
      <c r="S441" s="25"/>
      <c r="T441" s="157"/>
      <c r="U441" s="159"/>
      <c r="V441" s="82"/>
      <c r="W441" s="157"/>
      <c r="X441" s="158"/>
      <c r="Y441" s="159"/>
      <c r="Z441" s="157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9"/>
      <c r="BK441" s="166"/>
      <c r="BL441" s="166"/>
      <c r="BM441" s="22"/>
      <c r="BN441" s="23"/>
      <c r="BO441" s="24"/>
      <c r="BP441" s="25"/>
      <c r="BQ441" s="157"/>
      <c r="BR441" s="24"/>
      <c r="BS441" s="25"/>
      <c r="BT441" s="23"/>
      <c r="BU441" s="25"/>
      <c r="BW441" s="157"/>
      <c r="BX441" s="158"/>
      <c r="BY441" s="158"/>
      <c r="BZ441" s="158"/>
      <c r="CA441" s="158"/>
      <c r="CB441" s="158"/>
      <c r="CC441" s="158"/>
      <c r="CD441" s="158"/>
      <c r="CE441" s="158"/>
      <c r="CF441" s="158"/>
      <c r="CG441" s="158"/>
      <c r="CH441" s="158"/>
      <c r="CI441" s="158"/>
      <c r="CJ441" s="158"/>
      <c r="CK441" s="158"/>
      <c r="CL441" s="158"/>
      <c r="CM441" s="158"/>
      <c r="CN441" s="158"/>
      <c r="CO441" s="158"/>
      <c r="CP441" s="158"/>
      <c r="CQ441" s="158"/>
      <c r="CR441" s="158"/>
      <c r="CS441" s="158"/>
      <c r="CT441" s="158"/>
      <c r="CU441" s="158"/>
      <c r="CV441" s="158"/>
      <c r="CW441" s="158"/>
      <c r="CX441" s="158"/>
      <c r="CY441" s="158"/>
      <c r="CZ441" s="158"/>
      <c r="DA441" s="158"/>
      <c r="DB441" s="158"/>
      <c r="DC441" s="158"/>
      <c r="DD441" s="158"/>
      <c r="DE441" s="158"/>
      <c r="DF441" s="158"/>
      <c r="DG441" s="159"/>
      <c r="DH441" s="166"/>
      <c r="DI441" s="22"/>
      <c r="DJ441" s="23"/>
      <c r="DK441" s="24"/>
      <c r="DL441" s="25"/>
      <c r="DM441" s="23"/>
      <c r="DN441" s="24"/>
      <c r="DO441" s="25"/>
      <c r="DP441" s="157"/>
      <c r="DQ441" s="158"/>
      <c r="DR441" s="159"/>
      <c r="DS441" s="157"/>
      <c r="DT441" s="158"/>
      <c r="DU441" s="158"/>
      <c r="DV441" s="158"/>
      <c r="DW441" s="159"/>
      <c r="DX441" s="166"/>
      <c r="DY441" s="23"/>
      <c r="DZ441" s="24"/>
      <c r="EA441" s="25"/>
      <c r="EB441" s="23"/>
      <c r="EC441" s="24"/>
      <c r="ED441" s="25"/>
      <c r="EE441" s="23"/>
      <c r="EF441" s="24"/>
      <c r="EG441" s="25"/>
      <c r="EH441" s="23"/>
      <c r="EI441" s="24"/>
      <c r="EJ441" s="25"/>
      <c r="EK441" s="23"/>
      <c r="EL441" s="24"/>
      <c r="EM441" s="25"/>
      <c r="EN441" s="23"/>
      <c r="EO441" s="24"/>
      <c r="EP441" s="25"/>
      <c r="EQ441" s="23"/>
      <c r="ER441" s="24"/>
      <c r="ES441" s="25"/>
      <c r="ET441" s="23"/>
      <c r="EU441" s="24"/>
      <c r="EV441" s="25"/>
      <c r="EW441" s="23"/>
      <c r="EX441" s="24"/>
      <c r="EY441" s="25"/>
      <c r="EZ441" s="23"/>
      <c r="FA441" s="24"/>
      <c r="FB441" s="25"/>
    </row>
    <row r="442" spans="1:158">
      <c r="A442" s="26"/>
      <c r="B442" s="26"/>
      <c r="C442" s="26"/>
      <c r="D442" s="26"/>
      <c r="F442" s="157"/>
      <c r="G442" s="158"/>
      <c r="H442" s="159"/>
      <c r="I442" s="23"/>
      <c r="L442" s="24"/>
      <c r="M442" s="25"/>
      <c r="N442" s="157"/>
      <c r="O442" s="24"/>
      <c r="P442" s="25"/>
      <c r="Q442" s="23"/>
      <c r="R442" s="24"/>
      <c r="S442" s="25"/>
      <c r="T442" s="157"/>
      <c r="U442" s="159"/>
      <c r="V442" s="82"/>
      <c r="W442" s="157"/>
      <c r="X442" s="158"/>
      <c r="Y442" s="159"/>
      <c r="Z442" s="157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9"/>
      <c r="BK442" s="166"/>
      <c r="BL442" s="166"/>
      <c r="BM442" s="22"/>
      <c r="BN442" s="23"/>
      <c r="BO442" s="24"/>
      <c r="BP442" s="25"/>
      <c r="BQ442" s="157"/>
      <c r="BR442" s="24"/>
      <c r="BS442" s="25"/>
      <c r="BT442" s="23"/>
      <c r="BU442" s="25"/>
      <c r="BW442" s="157"/>
      <c r="BX442" s="158"/>
      <c r="BY442" s="158"/>
      <c r="BZ442" s="158"/>
      <c r="CA442" s="158"/>
      <c r="CB442" s="158"/>
      <c r="CC442" s="158"/>
      <c r="CD442" s="158"/>
      <c r="CE442" s="158"/>
      <c r="CF442" s="158"/>
      <c r="CG442" s="158"/>
      <c r="CH442" s="158"/>
      <c r="CI442" s="158"/>
      <c r="CJ442" s="158"/>
      <c r="CK442" s="158"/>
      <c r="CL442" s="158"/>
      <c r="CM442" s="158"/>
      <c r="CN442" s="158"/>
      <c r="CO442" s="158"/>
      <c r="CP442" s="158"/>
      <c r="CQ442" s="158"/>
      <c r="CR442" s="158"/>
      <c r="CS442" s="158"/>
      <c r="CT442" s="158"/>
      <c r="CU442" s="158"/>
      <c r="CV442" s="158"/>
      <c r="CW442" s="158"/>
      <c r="CX442" s="158"/>
      <c r="CY442" s="158"/>
      <c r="CZ442" s="158"/>
      <c r="DA442" s="158"/>
      <c r="DB442" s="158"/>
      <c r="DC442" s="158"/>
      <c r="DD442" s="158"/>
      <c r="DE442" s="158"/>
      <c r="DF442" s="158"/>
      <c r="DG442" s="159"/>
      <c r="DH442" s="166"/>
      <c r="DI442" s="22"/>
      <c r="DJ442" s="23"/>
      <c r="DK442" s="24"/>
      <c r="DL442" s="25"/>
      <c r="DM442" s="23"/>
      <c r="DN442" s="24"/>
      <c r="DO442" s="25"/>
      <c r="DP442" s="157"/>
      <c r="DQ442" s="158"/>
      <c r="DR442" s="159"/>
      <c r="DS442" s="157"/>
      <c r="DT442" s="158"/>
      <c r="DU442" s="158"/>
      <c r="DV442" s="158"/>
      <c r="DW442" s="159"/>
      <c r="DX442" s="166"/>
      <c r="DY442" s="23"/>
      <c r="DZ442" s="24"/>
      <c r="EA442" s="25"/>
      <c r="EB442" s="23"/>
      <c r="EC442" s="24"/>
      <c r="ED442" s="25"/>
      <c r="EE442" s="23"/>
      <c r="EF442" s="24"/>
      <c r="EG442" s="25"/>
      <c r="EH442" s="23"/>
      <c r="EI442" s="24"/>
      <c r="EJ442" s="25"/>
      <c r="EK442" s="23"/>
      <c r="EL442" s="24"/>
      <c r="EM442" s="25"/>
      <c r="EN442" s="23"/>
      <c r="EO442" s="24"/>
      <c r="EP442" s="25"/>
      <c r="EQ442" s="23"/>
      <c r="ER442" s="24"/>
      <c r="ES442" s="25"/>
      <c r="ET442" s="23"/>
      <c r="EU442" s="24"/>
      <c r="EV442" s="25"/>
      <c r="EW442" s="23"/>
      <c r="EX442" s="24"/>
      <c r="EY442" s="25"/>
      <c r="EZ442" s="23"/>
      <c r="FA442" s="24"/>
      <c r="FB442" s="25"/>
    </row>
    <row r="443" spans="1:158">
      <c r="A443" s="26"/>
      <c r="B443" s="26"/>
      <c r="C443" s="26"/>
      <c r="D443" s="26"/>
      <c r="F443" s="157"/>
      <c r="G443" s="158"/>
      <c r="H443" s="159"/>
      <c r="I443" s="23"/>
      <c r="L443" s="24"/>
      <c r="M443" s="25"/>
      <c r="N443" s="157"/>
      <c r="O443" s="24"/>
      <c r="P443" s="25"/>
      <c r="Q443" s="23"/>
      <c r="R443" s="24"/>
      <c r="S443" s="25"/>
      <c r="T443" s="157"/>
      <c r="U443" s="159"/>
      <c r="V443" s="82"/>
      <c r="W443" s="157"/>
      <c r="X443" s="158"/>
      <c r="Y443" s="159"/>
      <c r="Z443" s="157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9"/>
      <c r="BK443" s="166"/>
      <c r="BL443" s="166"/>
      <c r="BM443" s="22"/>
      <c r="BN443" s="23"/>
      <c r="BO443" s="24"/>
      <c r="BP443" s="25"/>
      <c r="BQ443" s="157"/>
      <c r="BR443" s="24"/>
      <c r="BS443" s="25"/>
      <c r="BT443" s="23"/>
      <c r="BU443" s="25"/>
      <c r="BW443" s="157"/>
      <c r="BX443" s="158"/>
      <c r="BY443" s="158"/>
      <c r="BZ443" s="158"/>
      <c r="CA443" s="158"/>
      <c r="CB443" s="158"/>
      <c r="CC443" s="158"/>
      <c r="CD443" s="158"/>
      <c r="CE443" s="158"/>
      <c r="CF443" s="158"/>
      <c r="CG443" s="158"/>
      <c r="CH443" s="158"/>
      <c r="CI443" s="158"/>
      <c r="CJ443" s="158"/>
      <c r="CK443" s="158"/>
      <c r="CL443" s="158"/>
      <c r="CM443" s="158"/>
      <c r="CN443" s="158"/>
      <c r="CO443" s="158"/>
      <c r="CP443" s="158"/>
      <c r="CQ443" s="158"/>
      <c r="CR443" s="158"/>
      <c r="CS443" s="158"/>
      <c r="CT443" s="158"/>
      <c r="CU443" s="158"/>
      <c r="CV443" s="158"/>
      <c r="CW443" s="158"/>
      <c r="CX443" s="158"/>
      <c r="CY443" s="158"/>
      <c r="CZ443" s="158"/>
      <c r="DA443" s="158"/>
      <c r="DB443" s="158"/>
      <c r="DC443" s="158"/>
      <c r="DD443" s="158"/>
      <c r="DE443" s="158"/>
      <c r="DF443" s="158"/>
      <c r="DG443" s="159"/>
      <c r="DH443" s="166"/>
      <c r="DI443" s="22"/>
      <c r="DJ443" s="23"/>
      <c r="DK443" s="24"/>
      <c r="DL443" s="25"/>
      <c r="DM443" s="23"/>
      <c r="DN443" s="24"/>
      <c r="DO443" s="25"/>
      <c r="DP443" s="157"/>
      <c r="DQ443" s="158"/>
      <c r="DR443" s="159"/>
      <c r="DS443" s="157"/>
      <c r="DT443" s="158"/>
      <c r="DU443" s="158"/>
      <c r="DV443" s="158"/>
      <c r="DW443" s="159"/>
      <c r="DX443" s="166"/>
      <c r="DY443" s="23"/>
      <c r="DZ443" s="24"/>
      <c r="EA443" s="25"/>
      <c r="EB443" s="23"/>
      <c r="EC443" s="24"/>
      <c r="ED443" s="25"/>
      <c r="EE443" s="23"/>
      <c r="EF443" s="24"/>
      <c r="EG443" s="25"/>
      <c r="EH443" s="23"/>
      <c r="EI443" s="24"/>
      <c r="EJ443" s="25"/>
      <c r="EK443" s="23"/>
      <c r="EL443" s="24"/>
      <c r="EM443" s="25"/>
      <c r="EN443" s="23"/>
      <c r="EO443" s="24"/>
      <c r="EP443" s="25"/>
      <c r="EQ443" s="23"/>
      <c r="ER443" s="24"/>
      <c r="ES443" s="25"/>
      <c r="ET443" s="23"/>
      <c r="EU443" s="24"/>
      <c r="EV443" s="25"/>
      <c r="EW443" s="23"/>
      <c r="EX443" s="24"/>
      <c r="EY443" s="25"/>
      <c r="EZ443" s="23"/>
      <c r="FA443" s="24"/>
      <c r="FB443" s="25"/>
    </row>
    <row r="444" spans="1:158">
      <c r="A444" s="26"/>
      <c r="B444" s="26"/>
      <c r="C444" s="26"/>
      <c r="D444" s="26"/>
      <c r="F444" s="157"/>
      <c r="G444" s="158"/>
      <c r="H444" s="159"/>
      <c r="I444" s="23"/>
      <c r="L444" s="24"/>
      <c r="M444" s="25"/>
      <c r="N444" s="157"/>
      <c r="O444" s="24"/>
      <c r="P444" s="25"/>
      <c r="Q444" s="23"/>
      <c r="R444" s="24"/>
      <c r="S444" s="25"/>
      <c r="T444" s="157"/>
      <c r="U444" s="159"/>
      <c r="V444" s="82"/>
      <c r="W444" s="157"/>
      <c r="X444" s="158"/>
      <c r="Y444" s="159"/>
      <c r="Z444" s="157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9"/>
      <c r="BK444" s="166"/>
      <c r="BL444" s="166"/>
      <c r="BM444" s="22"/>
      <c r="BN444" s="23"/>
      <c r="BO444" s="24"/>
      <c r="BP444" s="25"/>
      <c r="BQ444" s="157"/>
      <c r="BR444" s="24"/>
      <c r="BS444" s="25"/>
      <c r="BT444" s="23"/>
      <c r="BU444" s="25"/>
      <c r="BW444" s="157"/>
      <c r="BX444" s="158"/>
      <c r="BY444" s="158"/>
      <c r="BZ444" s="158"/>
      <c r="CA444" s="158"/>
      <c r="CB444" s="158"/>
      <c r="CC444" s="158"/>
      <c r="CD444" s="158"/>
      <c r="CE444" s="158"/>
      <c r="CF444" s="158"/>
      <c r="CG444" s="158"/>
      <c r="CH444" s="158"/>
      <c r="CI444" s="158"/>
      <c r="CJ444" s="158"/>
      <c r="CK444" s="158"/>
      <c r="CL444" s="158"/>
      <c r="CM444" s="158"/>
      <c r="CN444" s="158"/>
      <c r="CO444" s="158"/>
      <c r="CP444" s="158"/>
      <c r="CQ444" s="158"/>
      <c r="CR444" s="158"/>
      <c r="CS444" s="158"/>
      <c r="CT444" s="158"/>
      <c r="CU444" s="158"/>
      <c r="CV444" s="158"/>
      <c r="CW444" s="158"/>
      <c r="CX444" s="158"/>
      <c r="CY444" s="158"/>
      <c r="CZ444" s="158"/>
      <c r="DA444" s="158"/>
      <c r="DB444" s="158"/>
      <c r="DC444" s="158"/>
      <c r="DD444" s="158"/>
      <c r="DE444" s="158"/>
      <c r="DF444" s="158"/>
      <c r="DG444" s="159"/>
      <c r="DH444" s="166"/>
      <c r="DI444" s="22"/>
      <c r="DJ444" s="23"/>
      <c r="DK444" s="24"/>
      <c r="DL444" s="25"/>
      <c r="DM444" s="23"/>
      <c r="DN444" s="24"/>
      <c r="DO444" s="25"/>
      <c r="DP444" s="157"/>
      <c r="DQ444" s="158"/>
      <c r="DR444" s="159"/>
      <c r="DS444" s="157"/>
      <c r="DT444" s="158"/>
      <c r="DU444" s="158"/>
      <c r="DV444" s="158"/>
      <c r="DW444" s="159"/>
      <c r="DX444" s="166"/>
      <c r="DY444" s="23"/>
      <c r="DZ444" s="24"/>
      <c r="EA444" s="25"/>
      <c r="EB444" s="23"/>
      <c r="EC444" s="24"/>
      <c r="ED444" s="25"/>
      <c r="EE444" s="23"/>
      <c r="EF444" s="24"/>
      <c r="EG444" s="25"/>
      <c r="EH444" s="23"/>
      <c r="EI444" s="24"/>
      <c r="EJ444" s="25"/>
      <c r="EK444" s="23"/>
      <c r="EL444" s="24"/>
      <c r="EM444" s="25"/>
      <c r="EN444" s="23"/>
      <c r="EO444" s="24"/>
      <c r="EP444" s="25"/>
      <c r="EQ444" s="23"/>
      <c r="ER444" s="24"/>
      <c r="ES444" s="25"/>
      <c r="ET444" s="23"/>
      <c r="EU444" s="24"/>
      <c r="EV444" s="25"/>
      <c r="EW444" s="23"/>
      <c r="EX444" s="24"/>
      <c r="EY444" s="25"/>
      <c r="EZ444" s="23"/>
      <c r="FA444" s="24"/>
      <c r="FB444" s="25"/>
    </row>
    <row r="445" spans="1:158">
      <c r="A445" s="26"/>
      <c r="B445" s="26"/>
      <c r="C445" s="26"/>
      <c r="D445" s="26"/>
      <c r="F445" s="157"/>
      <c r="G445" s="158"/>
      <c r="H445" s="159"/>
      <c r="I445" s="23"/>
      <c r="L445" s="24"/>
      <c r="M445" s="25"/>
      <c r="N445" s="157"/>
      <c r="O445" s="24"/>
      <c r="P445" s="25"/>
      <c r="Q445" s="23"/>
      <c r="R445" s="24"/>
      <c r="S445" s="25"/>
      <c r="T445" s="157"/>
      <c r="U445" s="159"/>
      <c r="V445" s="82"/>
      <c r="W445" s="157"/>
      <c r="X445" s="158"/>
      <c r="Y445" s="159"/>
      <c r="Z445" s="157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9"/>
      <c r="BK445" s="166"/>
      <c r="BL445" s="166"/>
      <c r="BM445" s="22"/>
      <c r="BN445" s="23"/>
      <c r="BO445" s="24"/>
      <c r="BP445" s="25"/>
      <c r="BQ445" s="157"/>
      <c r="BR445" s="24"/>
      <c r="BS445" s="25"/>
      <c r="BT445" s="23"/>
      <c r="BU445" s="25"/>
      <c r="BW445" s="157"/>
      <c r="BX445" s="158"/>
      <c r="BY445" s="158"/>
      <c r="BZ445" s="158"/>
      <c r="CA445" s="158"/>
      <c r="CB445" s="158"/>
      <c r="CC445" s="158"/>
      <c r="CD445" s="158"/>
      <c r="CE445" s="158"/>
      <c r="CF445" s="158"/>
      <c r="CG445" s="158"/>
      <c r="CH445" s="158"/>
      <c r="CI445" s="158"/>
      <c r="CJ445" s="158"/>
      <c r="CK445" s="158"/>
      <c r="CL445" s="158"/>
      <c r="CM445" s="158"/>
      <c r="CN445" s="158"/>
      <c r="CO445" s="158"/>
      <c r="CP445" s="158"/>
      <c r="CQ445" s="158"/>
      <c r="CR445" s="158"/>
      <c r="CS445" s="158"/>
      <c r="CT445" s="158"/>
      <c r="CU445" s="158"/>
      <c r="CV445" s="158"/>
      <c r="CW445" s="158"/>
      <c r="CX445" s="158"/>
      <c r="CY445" s="158"/>
      <c r="CZ445" s="158"/>
      <c r="DA445" s="158"/>
      <c r="DB445" s="158"/>
      <c r="DC445" s="158"/>
      <c r="DD445" s="158"/>
      <c r="DE445" s="158"/>
      <c r="DF445" s="158"/>
      <c r="DG445" s="159"/>
      <c r="DH445" s="166"/>
      <c r="DI445" s="22"/>
      <c r="DJ445" s="23"/>
      <c r="DK445" s="24"/>
      <c r="DL445" s="25"/>
      <c r="DM445" s="23"/>
      <c r="DN445" s="24"/>
      <c r="DO445" s="25"/>
      <c r="DP445" s="157"/>
      <c r="DQ445" s="158"/>
      <c r="DR445" s="159"/>
      <c r="DS445" s="157"/>
      <c r="DT445" s="158"/>
      <c r="DU445" s="158"/>
      <c r="DV445" s="158"/>
      <c r="DW445" s="159"/>
      <c r="DX445" s="166"/>
      <c r="DY445" s="23"/>
      <c r="DZ445" s="24"/>
      <c r="EA445" s="25"/>
      <c r="EB445" s="23"/>
      <c r="EC445" s="24"/>
      <c r="ED445" s="25"/>
      <c r="EE445" s="23"/>
      <c r="EF445" s="24"/>
      <c r="EG445" s="25"/>
      <c r="EH445" s="23"/>
      <c r="EI445" s="24"/>
      <c r="EJ445" s="25"/>
      <c r="EK445" s="23"/>
      <c r="EL445" s="24"/>
      <c r="EM445" s="25"/>
      <c r="EN445" s="23"/>
      <c r="EO445" s="24"/>
      <c r="EP445" s="25"/>
      <c r="EQ445" s="23"/>
      <c r="ER445" s="24"/>
      <c r="ES445" s="25"/>
      <c r="ET445" s="23"/>
      <c r="EU445" s="24"/>
      <c r="EV445" s="25"/>
      <c r="EW445" s="23"/>
      <c r="EX445" s="24"/>
      <c r="EY445" s="25"/>
      <c r="EZ445" s="23"/>
      <c r="FA445" s="24"/>
      <c r="FB445" s="25"/>
    </row>
    <row r="446" spans="1:158">
      <c r="A446" s="26"/>
      <c r="B446" s="26"/>
      <c r="C446" s="26"/>
      <c r="D446" s="26"/>
      <c r="F446" s="157"/>
      <c r="G446" s="158"/>
      <c r="H446" s="159"/>
      <c r="I446" s="23"/>
      <c r="L446" s="24"/>
      <c r="M446" s="25"/>
      <c r="N446" s="157"/>
      <c r="O446" s="24"/>
      <c r="P446" s="25"/>
      <c r="Q446" s="23"/>
      <c r="R446" s="24"/>
      <c r="S446" s="25"/>
      <c r="T446" s="157"/>
      <c r="U446" s="159"/>
      <c r="V446" s="82"/>
      <c r="W446" s="157"/>
      <c r="X446" s="158"/>
      <c r="Y446" s="159"/>
      <c r="Z446" s="157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9"/>
      <c r="BK446" s="166"/>
      <c r="BL446" s="166"/>
      <c r="BM446" s="22"/>
      <c r="BN446" s="23"/>
      <c r="BO446" s="24"/>
      <c r="BP446" s="25"/>
      <c r="BQ446" s="157"/>
      <c r="BR446" s="24"/>
      <c r="BS446" s="25"/>
      <c r="BT446" s="23"/>
      <c r="BU446" s="25"/>
      <c r="BW446" s="157"/>
      <c r="BX446" s="158"/>
      <c r="BY446" s="158"/>
      <c r="BZ446" s="158"/>
      <c r="CA446" s="158"/>
      <c r="CB446" s="158"/>
      <c r="CC446" s="158"/>
      <c r="CD446" s="158"/>
      <c r="CE446" s="158"/>
      <c r="CF446" s="158"/>
      <c r="CG446" s="158"/>
      <c r="CH446" s="158"/>
      <c r="CI446" s="158"/>
      <c r="CJ446" s="158"/>
      <c r="CK446" s="158"/>
      <c r="CL446" s="158"/>
      <c r="CM446" s="158"/>
      <c r="CN446" s="158"/>
      <c r="CO446" s="158"/>
      <c r="CP446" s="158"/>
      <c r="CQ446" s="158"/>
      <c r="CR446" s="158"/>
      <c r="CS446" s="158"/>
      <c r="CT446" s="158"/>
      <c r="CU446" s="158"/>
      <c r="CV446" s="158"/>
      <c r="CW446" s="158"/>
      <c r="CX446" s="158"/>
      <c r="CY446" s="158"/>
      <c r="CZ446" s="158"/>
      <c r="DA446" s="158"/>
      <c r="DB446" s="158"/>
      <c r="DC446" s="158"/>
      <c r="DD446" s="158"/>
      <c r="DE446" s="158"/>
      <c r="DF446" s="158"/>
      <c r="DG446" s="159"/>
      <c r="DH446" s="166"/>
      <c r="DI446" s="22"/>
      <c r="DJ446" s="23"/>
      <c r="DK446" s="24"/>
      <c r="DL446" s="25"/>
      <c r="DM446" s="23"/>
      <c r="DN446" s="24"/>
      <c r="DO446" s="25"/>
      <c r="DP446" s="157"/>
      <c r="DQ446" s="158"/>
      <c r="DR446" s="159"/>
      <c r="DS446" s="157"/>
      <c r="DT446" s="158"/>
      <c r="DU446" s="158"/>
      <c r="DV446" s="158"/>
      <c r="DW446" s="159"/>
      <c r="DX446" s="166"/>
      <c r="DY446" s="23"/>
      <c r="DZ446" s="24"/>
      <c r="EA446" s="25"/>
      <c r="EB446" s="23"/>
      <c r="EC446" s="24"/>
      <c r="ED446" s="25"/>
      <c r="EE446" s="23"/>
      <c r="EF446" s="24"/>
      <c r="EG446" s="25"/>
      <c r="EH446" s="23"/>
      <c r="EI446" s="24"/>
      <c r="EJ446" s="25"/>
      <c r="EK446" s="23"/>
      <c r="EL446" s="24"/>
      <c r="EM446" s="25"/>
      <c r="EN446" s="23"/>
      <c r="EO446" s="24"/>
      <c r="EP446" s="25"/>
      <c r="EQ446" s="23"/>
      <c r="ER446" s="24"/>
      <c r="ES446" s="25"/>
      <c r="ET446" s="23"/>
      <c r="EU446" s="24"/>
      <c r="EV446" s="25"/>
      <c r="EW446" s="23"/>
      <c r="EX446" s="24"/>
      <c r="EY446" s="25"/>
      <c r="EZ446" s="23"/>
      <c r="FA446" s="24"/>
      <c r="FB446" s="25"/>
    </row>
    <row r="447" spans="1:158">
      <c r="A447" s="26"/>
      <c r="B447" s="26"/>
      <c r="C447" s="26"/>
      <c r="D447" s="26"/>
      <c r="F447" s="157"/>
      <c r="G447" s="158"/>
      <c r="H447" s="159"/>
      <c r="I447" s="23"/>
      <c r="L447" s="24"/>
      <c r="M447" s="25"/>
      <c r="N447" s="157"/>
      <c r="O447" s="24"/>
      <c r="P447" s="25"/>
      <c r="Q447" s="23"/>
      <c r="R447" s="24"/>
      <c r="S447" s="25"/>
      <c r="T447" s="157"/>
      <c r="U447" s="159"/>
      <c r="V447" s="82"/>
      <c r="W447" s="157"/>
      <c r="X447" s="158"/>
      <c r="Y447" s="159"/>
      <c r="Z447" s="157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9"/>
      <c r="BK447" s="166"/>
      <c r="BL447" s="166"/>
      <c r="BM447" s="22"/>
      <c r="BN447" s="23"/>
      <c r="BO447" s="24"/>
      <c r="BP447" s="25"/>
      <c r="BQ447" s="157"/>
      <c r="BR447" s="24"/>
      <c r="BS447" s="25"/>
      <c r="BT447" s="23"/>
      <c r="BU447" s="25"/>
      <c r="BW447" s="157"/>
      <c r="BX447" s="158"/>
      <c r="BY447" s="158"/>
      <c r="BZ447" s="158"/>
      <c r="CA447" s="158"/>
      <c r="CB447" s="158"/>
      <c r="CC447" s="158"/>
      <c r="CD447" s="158"/>
      <c r="CE447" s="158"/>
      <c r="CF447" s="158"/>
      <c r="CG447" s="158"/>
      <c r="CH447" s="158"/>
      <c r="CI447" s="158"/>
      <c r="CJ447" s="158"/>
      <c r="CK447" s="158"/>
      <c r="CL447" s="158"/>
      <c r="CM447" s="158"/>
      <c r="CN447" s="158"/>
      <c r="CO447" s="158"/>
      <c r="CP447" s="158"/>
      <c r="CQ447" s="158"/>
      <c r="CR447" s="158"/>
      <c r="CS447" s="158"/>
      <c r="CT447" s="158"/>
      <c r="CU447" s="158"/>
      <c r="CV447" s="158"/>
      <c r="CW447" s="158"/>
      <c r="CX447" s="158"/>
      <c r="CY447" s="158"/>
      <c r="CZ447" s="158"/>
      <c r="DA447" s="158"/>
      <c r="DB447" s="158"/>
      <c r="DC447" s="158"/>
      <c r="DD447" s="158"/>
      <c r="DE447" s="158"/>
      <c r="DF447" s="158"/>
      <c r="DG447" s="159"/>
      <c r="DH447" s="166"/>
      <c r="DI447" s="22"/>
      <c r="DJ447" s="23"/>
      <c r="DK447" s="24"/>
      <c r="DL447" s="25"/>
      <c r="DM447" s="23"/>
      <c r="DN447" s="24"/>
      <c r="DO447" s="25"/>
      <c r="DP447" s="157"/>
      <c r="DQ447" s="158"/>
      <c r="DR447" s="159"/>
      <c r="DS447" s="157"/>
      <c r="DT447" s="158"/>
      <c r="DU447" s="158"/>
      <c r="DV447" s="158"/>
      <c r="DW447" s="159"/>
      <c r="DX447" s="166"/>
      <c r="DY447" s="23"/>
      <c r="DZ447" s="24"/>
      <c r="EA447" s="25"/>
      <c r="EB447" s="23"/>
      <c r="EC447" s="24"/>
      <c r="ED447" s="25"/>
      <c r="EE447" s="23"/>
      <c r="EF447" s="24"/>
      <c r="EG447" s="25"/>
      <c r="EH447" s="23"/>
      <c r="EI447" s="24"/>
      <c r="EJ447" s="25"/>
      <c r="EK447" s="23"/>
      <c r="EL447" s="24"/>
      <c r="EM447" s="25"/>
      <c r="EN447" s="23"/>
      <c r="EO447" s="24"/>
      <c r="EP447" s="25"/>
      <c r="EQ447" s="23"/>
      <c r="ER447" s="24"/>
      <c r="ES447" s="25"/>
      <c r="ET447" s="23"/>
      <c r="EU447" s="24"/>
      <c r="EV447" s="25"/>
      <c r="EW447" s="23"/>
      <c r="EX447" s="24"/>
      <c r="EY447" s="25"/>
      <c r="EZ447" s="23"/>
      <c r="FA447" s="24"/>
      <c r="FB447" s="25"/>
    </row>
    <row r="448" spans="1:158">
      <c r="A448" s="26"/>
      <c r="B448" s="26"/>
      <c r="C448" s="26"/>
      <c r="D448" s="26"/>
      <c r="F448" s="157"/>
      <c r="G448" s="158"/>
      <c r="H448" s="159"/>
      <c r="I448" s="23"/>
      <c r="L448" s="24"/>
      <c r="M448" s="25"/>
      <c r="N448" s="157"/>
      <c r="O448" s="24"/>
      <c r="P448" s="25"/>
      <c r="Q448" s="23"/>
      <c r="R448" s="24"/>
      <c r="S448" s="25"/>
      <c r="T448" s="157"/>
      <c r="U448" s="159"/>
      <c r="V448" s="82"/>
      <c r="W448" s="157"/>
      <c r="X448" s="158"/>
      <c r="Y448" s="159"/>
      <c r="Z448" s="157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9"/>
      <c r="BK448" s="166"/>
      <c r="BL448" s="166"/>
      <c r="BM448" s="22"/>
      <c r="BN448" s="23"/>
      <c r="BO448" s="24"/>
      <c r="BP448" s="25"/>
      <c r="BQ448" s="157"/>
      <c r="BR448" s="24"/>
      <c r="BS448" s="25"/>
      <c r="BT448" s="23"/>
      <c r="BU448" s="25"/>
      <c r="BW448" s="157"/>
      <c r="BX448" s="158"/>
      <c r="BY448" s="158"/>
      <c r="BZ448" s="158"/>
      <c r="CA448" s="158"/>
      <c r="CB448" s="158"/>
      <c r="CC448" s="158"/>
      <c r="CD448" s="158"/>
      <c r="CE448" s="158"/>
      <c r="CF448" s="158"/>
      <c r="CG448" s="158"/>
      <c r="CH448" s="158"/>
      <c r="CI448" s="158"/>
      <c r="CJ448" s="158"/>
      <c r="CK448" s="158"/>
      <c r="CL448" s="158"/>
      <c r="CM448" s="158"/>
      <c r="CN448" s="158"/>
      <c r="CO448" s="158"/>
      <c r="CP448" s="158"/>
      <c r="CQ448" s="158"/>
      <c r="CR448" s="158"/>
      <c r="CS448" s="158"/>
      <c r="CT448" s="158"/>
      <c r="CU448" s="158"/>
      <c r="CV448" s="158"/>
      <c r="CW448" s="158"/>
      <c r="CX448" s="158"/>
      <c r="CY448" s="158"/>
      <c r="CZ448" s="158"/>
      <c r="DA448" s="158"/>
      <c r="DB448" s="158"/>
      <c r="DC448" s="158"/>
      <c r="DD448" s="158"/>
      <c r="DE448" s="158"/>
      <c r="DF448" s="158"/>
      <c r="DG448" s="159"/>
      <c r="DH448" s="166"/>
      <c r="DI448" s="22"/>
      <c r="DJ448" s="23"/>
      <c r="DK448" s="24"/>
      <c r="DL448" s="25"/>
      <c r="DM448" s="23"/>
      <c r="DN448" s="24"/>
      <c r="DO448" s="25"/>
      <c r="DP448" s="157"/>
      <c r="DQ448" s="158"/>
      <c r="DR448" s="159"/>
      <c r="DS448" s="157"/>
      <c r="DT448" s="158"/>
      <c r="DU448" s="158"/>
      <c r="DV448" s="158"/>
      <c r="DW448" s="159"/>
      <c r="DX448" s="166"/>
      <c r="DY448" s="23"/>
      <c r="DZ448" s="24"/>
      <c r="EA448" s="25"/>
      <c r="EB448" s="23"/>
      <c r="EC448" s="24"/>
      <c r="ED448" s="25"/>
      <c r="EE448" s="23"/>
      <c r="EF448" s="24"/>
      <c r="EG448" s="25"/>
      <c r="EH448" s="23"/>
      <c r="EI448" s="24"/>
      <c r="EJ448" s="25"/>
      <c r="EK448" s="23"/>
      <c r="EL448" s="24"/>
      <c r="EM448" s="25"/>
      <c r="EN448" s="23"/>
      <c r="EO448" s="24"/>
      <c r="EP448" s="25"/>
      <c r="EQ448" s="23"/>
      <c r="ER448" s="24"/>
      <c r="ES448" s="25"/>
      <c r="ET448" s="23"/>
      <c r="EU448" s="24"/>
      <c r="EV448" s="25"/>
      <c r="EW448" s="23"/>
      <c r="EX448" s="24"/>
      <c r="EY448" s="25"/>
      <c r="EZ448" s="23"/>
      <c r="FA448" s="24"/>
      <c r="FB448" s="25"/>
    </row>
    <row r="449" spans="1:158">
      <c r="A449" s="26"/>
      <c r="B449" s="26"/>
      <c r="C449" s="26"/>
      <c r="D449" s="26"/>
      <c r="F449" s="157"/>
      <c r="G449" s="158"/>
      <c r="H449" s="159"/>
      <c r="I449" s="23"/>
      <c r="L449" s="24"/>
      <c r="M449" s="25"/>
      <c r="N449" s="157"/>
      <c r="O449" s="24"/>
      <c r="P449" s="25"/>
      <c r="Q449" s="23"/>
      <c r="R449" s="24"/>
      <c r="S449" s="25"/>
      <c r="T449" s="157"/>
      <c r="U449" s="159"/>
      <c r="V449" s="82"/>
      <c r="W449" s="157"/>
      <c r="X449" s="158"/>
      <c r="Y449" s="159"/>
      <c r="Z449" s="157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9"/>
      <c r="BK449" s="166"/>
      <c r="BL449" s="166"/>
      <c r="BM449" s="22"/>
      <c r="BN449" s="23"/>
      <c r="BO449" s="24"/>
      <c r="BP449" s="25"/>
      <c r="BQ449" s="157"/>
      <c r="BR449" s="24"/>
      <c r="BS449" s="25"/>
      <c r="BT449" s="23"/>
      <c r="BU449" s="25"/>
      <c r="BW449" s="157"/>
      <c r="BX449" s="158"/>
      <c r="BY449" s="158"/>
      <c r="BZ449" s="158"/>
      <c r="CA449" s="158"/>
      <c r="CB449" s="158"/>
      <c r="CC449" s="158"/>
      <c r="CD449" s="158"/>
      <c r="CE449" s="158"/>
      <c r="CF449" s="158"/>
      <c r="CG449" s="158"/>
      <c r="CH449" s="158"/>
      <c r="CI449" s="158"/>
      <c r="CJ449" s="158"/>
      <c r="CK449" s="158"/>
      <c r="CL449" s="158"/>
      <c r="CM449" s="158"/>
      <c r="CN449" s="158"/>
      <c r="CO449" s="158"/>
      <c r="CP449" s="158"/>
      <c r="CQ449" s="158"/>
      <c r="CR449" s="158"/>
      <c r="CS449" s="158"/>
      <c r="CT449" s="158"/>
      <c r="CU449" s="158"/>
      <c r="CV449" s="158"/>
      <c r="CW449" s="158"/>
      <c r="CX449" s="158"/>
      <c r="CY449" s="158"/>
      <c r="CZ449" s="158"/>
      <c r="DA449" s="158"/>
      <c r="DB449" s="158"/>
      <c r="DC449" s="158"/>
      <c r="DD449" s="158"/>
      <c r="DE449" s="158"/>
      <c r="DF449" s="158"/>
      <c r="DG449" s="159"/>
      <c r="DH449" s="166"/>
      <c r="DI449" s="22"/>
      <c r="DJ449" s="23"/>
      <c r="DK449" s="24"/>
      <c r="DL449" s="25"/>
      <c r="DM449" s="23"/>
      <c r="DN449" s="24"/>
      <c r="DO449" s="25"/>
      <c r="DP449" s="157"/>
      <c r="DQ449" s="158"/>
      <c r="DR449" s="159"/>
      <c r="DS449" s="157"/>
      <c r="DT449" s="158"/>
      <c r="DU449" s="158"/>
      <c r="DV449" s="158"/>
      <c r="DW449" s="159"/>
      <c r="DX449" s="166"/>
      <c r="DY449" s="23"/>
      <c r="DZ449" s="24"/>
      <c r="EA449" s="25"/>
      <c r="EB449" s="23"/>
      <c r="EC449" s="24"/>
      <c r="ED449" s="25"/>
      <c r="EE449" s="23"/>
      <c r="EF449" s="24"/>
      <c r="EG449" s="25"/>
      <c r="EH449" s="23"/>
      <c r="EI449" s="24"/>
      <c r="EJ449" s="25"/>
      <c r="EK449" s="23"/>
      <c r="EL449" s="24"/>
      <c r="EM449" s="25"/>
      <c r="EN449" s="23"/>
      <c r="EO449" s="24"/>
      <c r="EP449" s="25"/>
      <c r="EQ449" s="23"/>
      <c r="ER449" s="24"/>
      <c r="ES449" s="25"/>
      <c r="ET449" s="23"/>
      <c r="EU449" s="24"/>
      <c r="EV449" s="25"/>
      <c r="EW449" s="23"/>
      <c r="EX449" s="24"/>
      <c r="EY449" s="25"/>
      <c r="EZ449" s="23"/>
      <c r="FA449" s="24"/>
      <c r="FB449" s="25"/>
    </row>
    <row r="450" spans="1:158">
      <c r="A450" s="26"/>
      <c r="B450" s="26"/>
      <c r="C450" s="26"/>
      <c r="D450" s="26"/>
      <c r="F450" s="157"/>
      <c r="G450" s="158"/>
      <c r="H450" s="159"/>
      <c r="I450" s="23"/>
      <c r="L450" s="24"/>
      <c r="M450" s="25"/>
      <c r="N450" s="157"/>
      <c r="O450" s="24"/>
      <c r="P450" s="25"/>
      <c r="Q450" s="23"/>
      <c r="R450" s="24"/>
      <c r="S450" s="25"/>
      <c r="T450" s="157"/>
      <c r="U450" s="159"/>
      <c r="V450" s="82"/>
      <c r="W450" s="157"/>
      <c r="X450" s="158"/>
      <c r="Y450" s="159"/>
      <c r="Z450" s="157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9"/>
      <c r="BK450" s="166"/>
      <c r="BL450" s="166"/>
      <c r="BM450" s="22"/>
      <c r="BN450" s="23"/>
      <c r="BO450" s="24"/>
      <c r="BP450" s="25"/>
      <c r="BQ450" s="157"/>
      <c r="BR450" s="24"/>
      <c r="BS450" s="25"/>
      <c r="BT450" s="23"/>
      <c r="BU450" s="25"/>
      <c r="BW450" s="157"/>
      <c r="BX450" s="158"/>
      <c r="BY450" s="158"/>
      <c r="BZ450" s="158"/>
      <c r="CA450" s="158"/>
      <c r="CB450" s="158"/>
      <c r="CC450" s="158"/>
      <c r="CD450" s="158"/>
      <c r="CE450" s="158"/>
      <c r="CF450" s="158"/>
      <c r="CG450" s="158"/>
      <c r="CH450" s="158"/>
      <c r="CI450" s="158"/>
      <c r="CJ450" s="158"/>
      <c r="CK450" s="158"/>
      <c r="CL450" s="158"/>
      <c r="CM450" s="158"/>
      <c r="CN450" s="158"/>
      <c r="CO450" s="158"/>
      <c r="CP450" s="158"/>
      <c r="CQ450" s="158"/>
      <c r="CR450" s="158"/>
      <c r="CS450" s="158"/>
      <c r="CT450" s="158"/>
      <c r="CU450" s="158"/>
      <c r="CV450" s="158"/>
      <c r="CW450" s="158"/>
      <c r="CX450" s="158"/>
      <c r="CY450" s="158"/>
      <c r="CZ450" s="158"/>
      <c r="DA450" s="158"/>
      <c r="DB450" s="158"/>
      <c r="DC450" s="158"/>
      <c r="DD450" s="158"/>
      <c r="DE450" s="158"/>
      <c r="DF450" s="158"/>
      <c r="DG450" s="159"/>
      <c r="DH450" s="166"/>
      <c r="DI450" s="22"/>
      <c r="DJ450" s="23"/>
      <c r="DK450" s="24"/>
      <c r="DL450" s="25"/>
      <c r="DM450" s="23"/>
      <c r="DN450" s="24"/>
      <c r="DO450" s="25"/>
      <c r="DP450" s="157"/>
      <c r="DQ450" s="158"/>
      <c r="DR450" s="159"/>
      <c r="DS450" s="157"/>
      <c r="DT450" s="158"/>
      <c r="DU450" s="158"/>
      <c r="DV450" s="158"/>
      <c r="DW450" s="159"/>
      <c r="DX450" s="166"/>
      <c r="DY450" s="23"/>
      <c r="DZ450" s="24"/>
      <c r="EA450" s="25"/>
      <c r="EB450" s="23"/>
      <c r="EC450" s="24"/>
      <c r="ED450" s="25"/>
      <c r="EE450" s="23"/>
      <c r="EF450" s="24"/>
      <c r="EG450" s="25"/>
      <c r="EH450" s="23"/>
      <c r="EI450" s="24"/>
      <c r="EJ450" s="25"/>
      <c r="EK450" s="23"/>
      <c r="EL450" s="24"/>
      <c r="EM450" s="25"/>
      <c r="EN450" s="23"/>
      <c r="EO450" s="24"/>
      <c r="EP450" s="25"/>
      <c r="EQ450" s="23"/>
      <c r="ER450" s="24"/>
      <c r="ES450" s="25"/>
      <c r="ET450" s="23"/>
      <c r="EU450" s="24"/>
      <c r="EV450" s="25"/>
      <c r="EW450" s="23"/>
      <c r="EX450" s="24"/>
      <c r="EY450" s="25"/>
      <c r="EZ450" s="23"/>
      <c r="FA450" s="24"/>
      <c r="FB450" s="25"/>
    </row>
    <row r="451" spans="1:158">
      <c r="A451" s="26"/>
      <c r="B451" s="26"/>
      <c r="C451" s="26"/>
      <c r="D451" s="26"/>
      <c r="F451" s="157"/>
      <c r="G451" s="158"/>
      <c r="H451" s="159"/>
      <c r="I451" s="23"/>
      <c r="L451" s="24"/>
      <c r="M451" s="25"/>
      <c r="N451" s="157"/>
      <c r="O451" s="24"/>
      <c r="P451" s="25"/>
      <c r="Q451" s="23"/>
      <c r="R451" s="24"/>
      <c r="S451" s="25"/>
      <c r="T451" s="157"/>
      <c r="U451" s="159"/>
      <c r="V451" s="82"/>
      <c r="W451" s="157"/>
      <c r="X451" s="158"/>
      <c r="Y451" s="159"/>
      <c r="Z451" s="157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9"/>
      <c r="BK451" s="166"/>
      <c r="BL451" s="166"/>
      <c r="BM451" s="22"/>
      <c r="BN451" s="23"/>
      <c r="BO451" s="24"/>
      <c r="BP451" s="25"/>
      <c r="BQ451" s="157"/>
      <c r="BR451" s="24"/>
      <c r="BS451" s="25"/>
      <c r="BT451" s="23"/>
      <c r="BU451" s="25"/>
      <c r="BW451" s="157"/>
      <c r="BX451" s="158"/>
      <c r="BY451" s="158"/>
      <c r="BZ451" s="158"/>
      <c r="CA451" s="158"/>
      <c r="CB451" s="158"/>
      <c r="CC451" s="158"/>
      <c r="CD451" s="158"/>
      <c r="CE451" s="158"/>
      <c r="CF451" s="158"/>
      <c r="CG451" s="158"/>
      <c r="CH451" s="158"/>
      <c r="CI451" s="158"/>
      <c r="CJ451" s="158"/>
      <c r="CK451" s="158"/>
      <c r="CL451" s="158"/>
      <c r="CM451" s="158"/>
      <c r="CN451" s="158"/>
      <c r="CO451" s="158"/>
      <c r="CP451" s="158"/>
      <c r="CQ451" s="158"/>
      <c r="CR451" s="158"/>
      <c r="CS451" s="158"/>
      <c r="CT451" s="158"/>
      <c r="CU451" s="158"/>
      <c r="CV451" s="158"/>
      <c r="CW451" s="158"/>
      <c r="CX451" s="158"/>
      <c r="CY451" s="158"/>
      <c r="CZ451" s="158"/>
      <c r="DA451" s="158"/>
      <c r="DB451" s="158"/>
      <c r="DC451" s="158"/>
      <c r="DD451" s="158"/>
      <c r="DE451" s="158"/>
      <c r="DF451" s="158"/>
      <c r="DG451" s="159"/>
      <c r="DH451" s="166"/>
      <c r="DI451" s="22"/>
      <c r="DJ451" s="23"/>
      <c r="DK451" s="24"/>
      <c r="DL451" s="25"/>
      <c r="DM451" s="23"/>
      <c r="DN451" s="24"/>
      <c r="DO451" s="25"/>
      <c r="DP451" s="157"/>
      <c r="DQ451" s="158"/>
      <c r="DR451" s="159"/>
      <c r="DS451" s="157"/>
      <c r="DT451" s="158"/>
      <c r="DU451" s="158"/>
      <c r="DV451" s="158"/>
      <c r="DW451" s="159"/>
      <c r="DX451" s="166"/>
      <c r="DY451" s="23"/>
      <c r="DZ451" s="24"/>
      <c r="EA451" s="25"/>
      <c r="EB451" s="23"/>
      <c r="EC451" s="24"/>
      <c r="ED451" s="25"/>
      <c r="EE451" s="23"/>
      <c r="EF451" s="24"/>
      <c r="EG451" s="25"/>
      <c r="EH451" s="23"/>
      <c r="EI451" s="24"/>
      <c r="EJ451" s="25"/>
      <c r="EK451" s="23"/>
      <c r="EL451" s="24"/>
      <c r="EM451" s="25"/>
      <c r="EN451" s="23"/>
      <c r="EO451" s="24"/>
      <c r="EP451" s="25"/>
      <c r="EQ451" s="23"/>
      <c r="ER451" s="24"/>
      <c r="ES451" s="25"/>
      <c r="ET451" s="23"/>
      <c r="EU451" s="24"/>
      <c r="EV451" s="25"/>
      <c r="EW451" s="23"/>
      <c r="EX451" s="24"/>
      <c r="EY451" s="25"/>
      <c r="EZ451" s="23"/>
      <c r="FA451" s="24"/>
      <c r="FB451" s="25"/>
    </row>
    <row r="455" spans="1:158">
      <c r="J455" s="45"/>
      <c r="K455" s="48"/>
      <c r="BV455" s="76"/>
    </row>
    <row r="456" spans="1:158">
      <c r="J456" s="45"/>
      <c r="K456" s="48"/>
      <c r="BV456" s="76"/>
    </row>
    <row r="457" spans="1:158">
      <c r="J457" s="45"/>
      <c r="K457" s="48"/>
      <c r="BV457" s="76"/>
    </row>
    <row r="458" spans="1:158">
      <c r="J458" s="45"/>
      <c r="K458" s="48"/>
      <c r="BV458" s="76"/>
    </row>
    <row r="459" spans="1:158">
      <c r="J459" s="45"/>
      <c r="K459" s="48"/>
      <c r="BV459" s="76"/>
    </row>
    <row r="460" spans="1:158">
      <c r="J460" s="45"/>
      <c r="K460" s="48"/>
      <c r="BV460" s="76"/>
    </row>
    <row r="461" spans="1:158">
      <c r="J461" s="45"/>
      <c r="K461" s="48"/>
      <c r="BV461" s="76"/>
    </row>
    <row r="462" spans="1:158">
      <c r="J462" s="45"/>
      <c r="K462" s="48"/>
      <c r="BV462" s="76"/>
    </row>
    <row r="463" spans="1:158">
      <c r="J463" s="45"/>
      <c r="K463" s="48"/>
      <c r="BV463" s="76"/>
    </row>
    <row r="464" spans="1:158">
      <c r="J464" s="45"/>
      <c r="K464" s="48"/>
      <c r="BV464" s="76"/>
    </row>
    <row r="465" spans="10:74">
      <c r="J465" s="45"/>
      <c r="K465" s="48"/>
      <c r="BV465" s="76"/>
    </row>
    <row r="466" spans="10:74">
      <c r="J466" s="45"/>
      <c r="K466" s="48"/>
      <c r="BV466" s="76"/>
    </row>
    <row r="467" spans="10:74">
      <c r="J467" s="45"/>
      <c r="K467" s="48"/>
      <c r="BV467" s="76"/>
    </row>
    <row r="468" spans="10:74">
      <c r="J468" s="45"/>
      <c r="K468" s="48"/>
      <c r="BV468" s="76"/>
    </row>
    <row r="469" spans="10:74">
      <c r="J469" s="45"/>
      <c r="K469" s="48"/>
      <c r="BV469" s="76"/>
    </row>
  </sheetData>
  <mergeCells count="226">
    <mergeCell ref="PM4:PM5"/>
    <mergeCell ref="PN4:PN5"/>
    <mergeCell ref="PO4:PO5"/>
    <mergeCell ref="PP4:PP5"/>
    <mergeCell ref="A1:B1"/>
    <mergeCell ref="OU2:PS2"/>
    <mergeCell ref="OU3:OU5"/>
    <mergeCell ref="OV3:PE3"/>
    <mergeCell ref="PF3:PP3"/>
    <mergeCell ref="PQ3:PQ5"/>
    <mergeCell ref="PR3:PR5"/>
    <mergeCell ref="PS3:PS5"/>
    <mergeCell ref="OV4:OV5"/>
    <mergeCell ref="OW4:OW5"/>
    <mergeCell ref="OX4:OX5"/>
    <mergeCell ref="OY4:OY5"/>
    <mergeCell ref="OZ4:OZ5"/>
    <mergeCell ref="PA4:PA5"/>
    <mergeCell ref="PB4:PB5"/>
    <mergeCell ref="PC4:PC5"/>
    <mergeCell ref="PD4:PD5"/>
    <mergeCell ref="PE4:PE5"/>
    <mergeCell ref="PF4:PF5"/>
    <mergeCell ref="PG4:PG5"/>
    <mergeCell ref="PH4:PH5"/>
    <mergeCell ref="PI4:PI5"/>
    <mergeCell ref="PJ4:PJ5"/>
    <mergeCell ref="PK4:PK5"/>
    <mergeCell ref="PL4:PL5"/>
    <mergeCell ref="C1:FB1"/>
    <mergeCell ref="C2:DX2"/>
    <mergeCell ref="FC1:OT1"/>
    <mergeCell ref="OU1:PS1"/>
    <mergeCell ref="C3:C5"/>
    <mergeCell ref="DY2:FB2"/>
    <mergeCell ref="LC4:LC5"/>
    <mergeCell ref="LD4:LD5"/>
    <mergeCell ref="LE4:LE5"/>
    <mergeCell ref="GG4:GG5"/>
    <mergeCell ref="GH4:GH5"/>
    <mergeCell ref="GI4:GI5"/>
    <mergeCell ref="KA4:KA5"/>
    <mergeCell ref="KB4:KD4"/>
    <mergeCell ref="OT3:OT5"/>
    <mergeCell ref="FE4:FE5"/>
    <mergeCell ref="FF4:FH4"/>
    <mergeCell ref="FI4:FI5"/>
    <mergeCell ref="FJ4:FL4"/>
    <mergeCell ref="GB4:GB5"/>
    <mergeCell ref="GC4:GC5"/>
    <mergeCell ref="NT3:NU4"/>
    <mergeCell ref="NC3:ND4"/>
    <mergeCell ref="NE3:NF4"/>
    <mergeCell ref="NG3:NH4"/>
    <mergeCell ref="NI3:NJ4"/>
    <mergeCell ref="MQ3:MR4"/>
    <mergeCell ref="MS3:MT4"/>
    <mergeCell ref="MU3:MV4"/>
    <mergeCell ref="MW3:MX4"/>
    <mergeCell ref="MY3:MZ4"/>
    <mergeCell ref="NA3:NB4"/>
    <mergeCell ref="MG3:MH4"/>
    <mergeCell ref="MI3:MJ4"/>
    <mergeCell ref="MK3:ML4"/>
    <mergeCell ref="MM3:MN4"/>
    <mergeCell ref="MO3:MP4"/>
    <mergeCell ref="LW3:LX4"/>
    <mergeCell ref="LY3:LZ4"/>
    <mergeCell ref="MA3:MB4"/>
    <mergeCell ref="MC3:MD4"/>
    <mergeCell ref="ME3:MF4"/>
    <mergeCell ref="LM3:LN4"/>
    <mergeCell ref="NV3:NW4"/>
    <mergeCell ref="NX3:NY4"/>
    <mergeCell ref="NZ3:OA4"/>
    <mergeCell ref="OB3:OB5"/>
    <mergeCell ref="NK3:NL4"/>
    <mergeCell ref="NM3:NM5"/>
    <mergeCell ref="NN3:NO4"/>
    <mergeCell ref="NP3:NQ4"/>
    <mergeCell ref="NR3:NS4"/>
    <mergeCell ref="OK3:OL4"/>
    <mergeCell ref="OM3:ON4"/>
    <mergeCell ref="OO3:OP4"/>
    <mergeCell ref="OQ3:OR4"/>
    <mergeCell ref="OS3:OS5"/>
    <mergeCell ref="OC3:OC5"/>
    <mergeCell ref="OD3:OD5"/>
    <mergeCell ref="OE3:OF4"/>
    <mergeCell ref="OG3:OH4"/>
    <mergeCell ref="OI3:OJ4"/>
    <mergeCell ref="LO3:LP4"/>
    <mergeCell ref="LQ3:LR4"/>
    <mergeCell ref="LS3:LT4"/>
    <mergeCell ref="LU3:LV4"/>
    <mergeCell ref="KR3:LE3"/>
    <mergeCell ref="LF3:LG4"/>
    <mergeCell ref="LH3:LH4"/>
    <mergeCell ref="LK3:LK5"/>
    <mergeCell ref="LL3:LL5"/>
    <mergeCell ref="KR4:KR5"/>
    <mergeCell ref="KS4:KS5"/>
    <mergeCell ref="KT4:KT5"/>
    <mergeCell ref="KU4:KU5"/>
    <mergeCell ref="KV4:KV5"/>
    <mergeCell ref="KW4:KW5"/>
    <mergeCell ref="KX4:KX5"/>
    <mergeCell ref="KY4:KY5"/>
    <mergeCell ref="KZ4:KZ5"/>
    <mergeCell ref="LA4:LA5"/>
    <mergeCell ref="LB4:LB5"/>
    <mergeCell ref="LI3:LJ4"/>
    <mergeCell ref="KK3:KL4"/>
    <mergeCell ref="KM3:KN4"/>
    <mergeCell ref="KO3:KQ4"/>
    <mergeCell ref="KE4:KE5"/>
    <mergeCell ref="KF4:KH4"/>
    <mergeCell ref="JU3:JV4"/>
    <mergeCell ref="JW3:JW5"/>
    <mergeCell ref="JX3:JX5"/>
    <mergeCell ref="JY3:JZ4"/>
    <mergeCell ref="KA3:KD3"/>
    <mergeCell ref="JQ3:JR4"/>
    <mergeCell ref="JS3:JT4"/>
    <mergeCell ref="JD3:JE4"/>
    <mergeCell ref="JF3:JF5"/>
    <mergeCell ref="JG3:JG5"/>
    <mergeCell ref="JH3:JH5"/>
    <mergeCell ref="JI3:JJ4"/>
    <mergeCell ref="KE3:KH3"/>
    <mergeCell ref="KI3:KJ4"/>
    <mergeCell ref="JB3:JC4"/>
    <mergeCell ref="IK3:IL4"/>
    <mergeCell ref="IM3:IN4"/>
    <mergeCell ref="IO3:IP4"/>
    <mergeCell ref="IQ3:IQ5"/>
    <mergeCell ref="IR3:IS4"/>
    <mergeCell ref="JK3:JL4"/>
    <mergeCell ref="JM3:JN4"/>
    <mergeCell ref="JO3:JP4"/>
    <mergeCell ref="IT3:IU4"/>
    <mergeCell ref="IV3:IW4"/>
    <mergeCell ref="IX3:IY4"/>
    <mergeCell ref="IZ3:JA4"/>
    <mergeCell ref="GU3:GV4"/>
    <mergeCell ref="GW3:GX4"/>
    <mergeCell ref="GY3:GZ4"/>
    <mergeCell ref="HA3:HB4"/>
    <mergeCell ref="HC3:HD4"/>
    <mergeCell ref="HE3:HF4"/>
    <mergeCell ref="HG3:HH4"/>
    <mergeCell ref="DX3:DX5"/>
    <mergeCell ref="DY4:EA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V4:FV5"/>
    <mergeCell ref="FW4:FW5"/>
    <mergeCell ref="FX4:FX5"/>
    <mergeCell ref="FY4:FY5"/>
    <mergeCell ref="FZ4:FZ5"/>
    <mergeCell ref="GA4:GA5"/>
    <mergeCell ref="HI3:HJ4"/>
    <mergeCell ref="HK3:HL4"/>
    <mergeCell ref="HM3:HN4"/>
    <mergeCell ref="HO3:HP4"/>
    <mergeCell ref="FC2:JX2"/>
    <mergeCell ref="JY2:OT2"/>
    <mergeCell ref="FC3:FD4"/>
    <mergeCell ref="FE3:FH3"/>
    <mergeCell ref="FI3:FL3"/>
    <mergeCell ref="FM3:FN4"/>
    <mergeCell ref="FO3:FP4"/>
    <mergeCell ref="FQ3:FR4"/>
    <mergeCell ref="FS3:FU4"/>
    <mergeCell ref="FV3:GI3"/>
    <mergeCell ref="GJ3:GK4"/>
    <mergeCell ref="GO3:GO5"/>
    <mergeCell ref="GD4:GD5"/>
    <mergeCell ref="GE4:GE5"/>
    <mergeCell ref="GF4:GF5"/>
    <mergeCell ref="GL3:GL4"/>
    <mergeCell ref="GM3:GN4"/>
    <mergeCell ref="GP3:GP5"/>
    <mergeCell ref="GQ3:GR4"/>
    <mergeCell ref="GS3:GT4"/>
    <mergeCell ref="D3:D5"/>
    <mergeCell ref="E3:E5"/>
    <mergeCell ref="F3:H4"/>
    <mergeCell ref="I3:Y3"/>
    <mergeCell ref="W4:Y4"/>
    <mergeCell ref="BW3:DG4"/>
    <mergeCell ref="DJ3:DO3"/>
    <mergeCell ref="DP3:DR4"/>
    <mergeCell ref="DS3:DW4"/>
    <mergeCell ref="DH3:DH5"/>
    <mergeCell ref="DI3:DI5"/>
    <mergeCell ref="BN4:BP4"/>
    <mergeCell ref="BQ4:BS4"/>
    <mergeCell ref="BT4:BV4"/>
    <mergeCell ref="Z3:BJ4"/>
    <mergeCell ref="I4:J4"/>
    <mergeCell ref="K4:M4"/>
    <mergeCell ref="N4:P4"/>
    <mergeCell ref="Q4:S4"/>
    <mergeCell ref="T4:U4"/>
    <mergeCell ref="BK3:BK5"/>
    <mergeCell ref="BL3:BL5"/>
    <mergeCell ref="BM3:BV3"/>
    <mergeCell ref="DM4:DO4"/>
    <mergeCell ref="IA3:IB4"/>
    <mergeCell ref="IC3:ID4"/>
    <mergeCell ref="IE3:IF4"/>
    <mergeCell ref="IG3:IH4"/>
    <mergeCell ref="II3:IJ4"/>
    <mergeCell ref="HQ3:HR4"/>
    <mergeCell ref="HS3:HT4"/>
    <mergeCell ref="HU3:HV4"/>
    <mergeCell ref="HW3:HX4"/>
    <mergeCell ref="HY3:HZ4"/>
  </mergeCells>
  <phoneticPr fontId="1"/>
  <dataValidations count="4">
    <dataValidation imeMode="hiragana" allowBlank="1" showInputMessage="1" showErrorMessage="1" sqref="DN6 BR6:BS395 DJ6:DK395 BM6:BO395 T6:T395 O6:P395 PR6 I6:I395 EO6:EP395 DZ6:EA395 EL6:EM395 EF6:EG395 ER6:ES395 EC6:ED395 EI6:EJ395 L6:L395 K6:K206"/>
    <dataValidation imeMode="off" allowBlank="1" showInputMessage="1" showErrorMessage="1" sqref="BW6:BW7 DO6:DR6 DP7:DR395 DL6:DL395 U6:Z395 BQ6:BQ394 PS6 A6:B395 E6:H395 C6:D8 C12:D395 BT6:BU395"/>
    <dataValidation imeMode="halfKatakana" allowBlank="1" showInputMessage="1" showErrorMessage="1" sqref="M6:M381 BP6:BP381 J6:J206"/>
    <dataValidation imeMode="halfAlpha" allowBlank="1" showInputMessage="1" showErrorMessage="1" sqref="N6:N395 DY6:DY435 EE6:EE435 EW6:EW435 ET6:ET435 EQ6:EQ435 EN6:EN435 EK6:EK435 EH6:EH435 EZ6:EZ435 EB6:EB43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66"/>
  <sheetViews>
    <sheetView tabSelected="1" zoomScaleNormal="100" zoomScaleSheetLayoutView="100" workbookViewId="0">
      <pane xSplit="2" ySplit="5" topLeftCell="L6" activePane="bottomRight" state="frozen"/>
      <selection pane="topRight" activeCell="J1" sqref="J1"/>
      <selection pane="bottomLeft" activeCell="A7" sqref="A7"/>
      <selection pane="bottomRight" activeCell="W101" sqref="W101"/>
    </sheetView>
  </sheetViews>
  <sheetFormatPr defaultRowHeight="18.75" customHeight="1"/>
  <cols>
    <col min="1" max="1" width="7.75" style="28" bestFit="1" customWidth="1"/>
    <col min="2" max="2" width="29.875" style="171" customWidth="1"/>
    <col min="3" max="3" width="12.25" style="164" customWidth="1"/>
    <col min="4" max="4" width="10.5" style="172" bestFit="1" customWidth="1"/>
    <col min="5" max="5" width="7.5" style="41" bestFit="1" customWidth="1"/>
    <col min="6" max="6" width="9.25" style="172" bestFit="1" customWidth="1"/>
    <col min="7" max="7" width="28.75" style="173" customWidth="1"/>
    <col min="8" max="8" width="10.5" style="164" bestFit="1" customWidth="1"/>
    <col min="9" max="9" width="10.5" style="172" bestFit="1" customWidth="1"/>
    <col min="10" max="10" width="23.75" style="173" customWidth="1"/>
    <col min="11" max="11" width="7" style="44" bestFit="1" customWidth="1"/>
    <col min="12" max="12" width="7" style="41" bestFit="1" customWidth="1"/>
    <col min="13" max="14" width="7" style="42" bestFit="1" customWidth="1"/>
    <col min="15" max="15" width="9" style="43" bestFit="1" customWidth="1"/>
    <col min="16" max="16" width="8.375" style="44" bestFit="1" customWidth="1"/>
    <col min="17" max="17" width="7" style="44" bestFit="1" customWidth="1"/>
    <col min="18" max="18" width="8.125" style="44" bestFit="1" customWidth="1"/>
    <col min="19" max="19" width="6.875" style="44" bestFit="1" customWidth="1"/>
    <col min="20" max="20" width="21.5" style="175" customWidth="1"/>
    <col min="21" max="21" width="14.125" style="171" customWidth="1"/>
    <col min="22" max="22" width="10.25" style="164" customWidth="1"/>
    <col min="23" max="23" width="10.5" style="172" bestFit="1" customWidth="1"/>
    <col min="24" max="24" width="7.5" style="41" bestFit="1" customWidth="1"/>
    <col min="25" max="25" width="9.25" style="172" bestFit="1" customWidth="1"/>
    <col min="26" max="26" width="30" style="173" customWidth="1"/>
    <col min="27" max="27" width="11.375" style="164" bestFit="1" customWidth="1"/>
    <col min="28" max="28" width="11.375" style="172" bestFit="1" customWidth="1"/>
    <col min="29" max="29" width="24" style="77" customWidth="1"/>
    <col min="30" max="30" width="7" style="44" bestFit="1" customWidth="1"/>
    <col min="31" max="31" width="7" style="41" bestFit="1" customWidth="1"/>
    <col min="32" max="33" width="7" style="42" bestFit="1" customWidth="1"/>
    <col min="34" max="34" width="9" style="43" bestFit="1" customWidth="1"/>
    <col min="35" max="35" width="8.375" style="44" bestFit="1" customWidth="1"/>
    <col min="36" max="36" width="7" style="44" bestFit="1" customWidth="1"/>
    <col min="37" max="37" width="8.125" style="44" bestFit="1" customWidth="1"/>
    <col min="38" max="38" width="8.25" style="44" bestFit="1" customWidth="1"/>
    <col min="39" max="39" width="64.25" style="179" customWidth="1"/>
    <col min="40" max="16384" width="9" style="1"/>
  </cols>
  <sheetData>
    <row r="1" spans="1:39" ht="18.75" customHeight="1">
      <c r="A1" s="96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</row>
    <row r="2" spans="1:39" ht="18.75" customHeight="1">
      <c r="A2" s="97"/>
      <c r="B2" s="321" t="s">
        <v>621</v>
      </c>
      <c r="C2" s="322"/>
      <c r="D2" s="322"/>
      <c r="E2" s="322"/>
      <c r="F2" s="322"/>
      <c r="G2" s="322"/>
      <c r="H2" s="322"/>
      <c r="I2" s="322"/>
      <c r="J2" s="322"/>
      <c r="K2" s="331" t="s">
        <v>622</v>
      </c>
      <c r="L2" s="332"/>
      <c r="M2" s="332"/>
      <c r="N2" s="332"/>
      <c r="O2" s="332"/>
      <c r="P2" s="332"/>
      <c r="Q2" s="332"/>
      <c r="R2" s="332"/>
      <c r="S2" s="239"/>
      <c r="T2" s="240"/>
      <c r="U2" s="326" t="s">
        <v>623</v>
      </c>
      <c r="V2" s="326"/>
      <c r="W2" s="326"/>
      <c r="X2" s="326"/>
      <c r="Y2" s="326"/>
      <c r="Z2" s="326"/>
      <c r="AA2" s="326"/>
      <c r="AB2" s="326"/>
      <c r="AC2" s="326"/>
      <c r="AD2" s="333" t="s">
        <v>624</v>
      </c>
      <c r="AE2" s="334"/>
      <c r="AF2" s="334"/>
      <c r="AG2" s="334"/>
      <c r="AH2" s="334"/>
      <c r="AI2" s="334"/>
      <c r="AJ2" s="334"/>
      <c r="AK2" s="334"/>
      <c r="AL2" s="239"/>
      <c r="AM2" s="240"/>
    </row>
    <row r="3" spans="1:39" ht="22.5" customHeight="1">
      <c r="A3" s="97" t="s">
        <v>625</v>
      </c>
      <c r="B3" s="177" t="s">
        <v>36</v>
      </c>
      <c r="C3" s="318" t="s">
        <v>626</v>
      </c>
      <c r="D3" s="319"/>
      <c r="E3" s="318" t="s">
        <v>627</v>
      </c>
      <c r="F3" s="319"/>
      <c r="G3" s="320"/>
      <c r="H3" s="318" t="s">
        <v>628</v>
      </c>
      <c r="I3" s="319"/>
      <c r="J3" s="320"/>
      <c r="K3" s="327" t="s">
        <v>629</v>
      </c>
      <c r="L3" s="336" t="s">
        <v>630</v>
      </c>
      <c r="M3" s="337"/>
      <c r="N3" s="337"/>
      <c r="O3" s="338"/>
      <c r="P3" s="339" t="s">
        <v>631</v>
      </c>
      <c r="Q3" s="341" t="s">
        <v>632</v>
      </c>
      <c r="R3" s="339" t="s">
        <v>633</v>
      </c>
      <c r="S3" s="339" t="s">
        <v>634</v>
      </c>
      <c r="T3" s="343" t="s">
        <v>635</v>
      </c>
      <c r="U3" s="176" t="s">
        <v>36</v>
      </c>
      <c r="V3" s="209" t="s">
        <v>626</v>
      </c>
      <c r="W3" s="206"/>
      <c r="X3" s="209" t="s">
        <v>627</v>
      </c>
      <c r="Y3" s="206"/>
      <c r="Z3" s="208"/>
      <c r="AA3" s="209" t="s">
        <v>628</v>
      </c>
      <c r="AB3" s="206"/>
      <c r="AC3" s="208"/>
      <c r="AD3" s="335" t="s">
        <v>629</v>
      </c>
      <c r="AE3" s="325" t="s">
        <v>630</v>
      </c>
      <c r="AF3" s="325"/>
      <c r="AG3" s="325"/>
      <c r="AH3" s="325"/>
      <c r="AI3" s="329" t="s">
        <v>631</v>
      </c>
      <c r="AJ3" s="329" t="s">
        <v>632</v>
      </c>
      <c r="AK3" s="329" t="s">
        <v>633</v>
      </c>
      <c r="AL3" s="329" t="s">
        <v>636</v>
      </c>
      <c r="AM3" s="323" t="s">
        <v>635</v>
      </c>
    </row>
    <row r="4" spans="1:39" ht="22.5" customHeight="1">
      <c r="A4" s="98"/>
      <c r="B4" s="54"/>
      <c r="C4" s="65" t="s">
        <v>637</v>
      </c>
      <c r="D4" s="66" t="s">
        <v>638</v>
      </c>
      <c r="E4" s="65" t="s">
        <v>32</v>
      </c>
      <c r="F4" s="66" t="s">
        <v>639</v>
      </c>
      <c r="G4" s="67" t="s">
        <v>640</v>
      </c>
      <c r="H4" s="65" t="s">
        <v>33</v>
      </c>
      <c r="I4" s="66" t="s">
        <v>477</v>
      </c>
      <c r="J4" s="67" t="s">
        <v>129</v>
      </c>
      <c r="K4" s="328"/>
      <c r="L4" s="56" t="s">
        <v>641</v>
      </c>
      <c r="M4" s="57" t="s">
        <v>642</v>
      </c>
      <c r="N4" s="58" t="s">
        <v>643</v>
      </c>
      <c r="O4" s="59" t="s">
        <v>644</v>
      </c>
      <c r="P4" s="340"/>
      <c r="Q4" s="342"/>
      <c r="R4" s="340"/>
      <c r="S4" s="340"/>
      <c r="T4" s="344"/>
      <c r="U4" s="60"/>
      <c r="V4" s="63" t="s">
        <v>637</v>
      </c>
      <c r="W4" s="64" t="s">
        <v>638</v>
      </c>
      <c r="X4" s="63" t="s">
        <v>32</v>
      </c>
      <c r="Y4" s="64" t="s">
        <v>639</v>
      </c>
      <c r="Z4" s="64" t="s">
        <v>645</v>
      </c>
      <c r="AA4" s="63" t="s">
        <v>33</v>
      </c>
      <c r="AB4" s="64" t="s">
        <v>477</v>
      </c>
      <c r="AC4" s="75" t="s">
        <v>129</v>
      </c>
      <c r="AD4" s="335"/>
      <c r="AE4" s="69" t="s">
        <v>641</v>
      </c>
      <c r="AF4" s="70" t="s">
        <v>642</v>
      </c>
      <c r="AG4" s="71" t="s">
        <v>643</v>
      </c>
      <c r="AH4" s="72" t="s">
        <v>644</v>
      </c>
      <c r="AI4" s="330"/>
      <c r="AJ4" s="330"/>
      <c r="AK4" s="330"/>
      <c r="AL4" s="330"/>
      <c r="AM4" s="324"/>
    </row>
    <row r="5" spans="1:39" s="78" customFormat="1" ht="18.75" customHeight="1">
      <c r="A5">
        <v>1</v>
      </c>
      <c r="B5" s="133" t="s">
        <v>647</v>
      </c>
      <c r="C5" s="135" t="s">
        <v>648</v>
      </c>
      <c r="D5" s="136" t="s">
        <v>649</v>
      </c>
      <c r="E5" s="132" t="s">
        <v>1551</v>
      </c>
      <c r="F5" s="136" t="s">
        <v>650</v>
      </c>
      <c r="G5" s="134" t="s">
        <v>1552</v>
      </c>
      <c r="H5" s="137" t="s">
        <v>658</v>
      </c>
      <c r="I5" s="138" t="s">
        <v>1553</v>
      </c>
      <c r="J5" s="134" t="s">
        <v>651</v>
      </c>
      <c r="K5" s="129"/>
      <c r="L5" s="140"/>
      <c r="M5" s="141"/>
      <c r="N5" s="141"/>
      <c r="O5" s="142"/>
      <c r="P5" s="143"/>
      <c r="Q5" s="143"/>
      <c r="R5" s="143"/>
      <c r="S5" s="143"/>
      <c r="T5" s="174"/>
      <c r="U5" s="133" t="s">
        <v>652</v>
      </c>
      <c r="V5" s="135" t="s">
        <v>653</v>
      </c>
      <c r="W5" s="136" t="s">
        <v>654</v>
      </c>
      <c r="X5" s="132" t="s">
        <v>1554</v>
      </c>
      <c r="Y5" s="136" t="s">
        <v>655</v>
      </c>
      <c r="Z5" s="134" t="s">
        <v>1555</v>
      </c>
      <c r="AA5" s="135" t="s">
        <v>1556</v>
      </c>
      <c r="AB5" s="136" t="s">
        <v>1557</v>
      </c>
      <c r="AC5" s="144" t="s">
        <v>656</v>
      </c>
      <c r="AD5" s="143"/>
      <c r="AE5" s="140" t="s">
        <v>657</v>
      </c>
      <c r="AF5" s="141" t="s">
        <v>657</v>
      </c>
      <c r="AG5" s="141" t="s">
        <v>657</v>
      </c>
      <c r="AH5" s="142" t="s">
        <v>657</v>
      </c>
      <c r="AI5" s="143"/>
      <c r="AJ5" s="143"/>
      <c r="AK5" s="143"/>
      <c r="AL5" s="143"/>
      <c r="AM5" s="178"/>
    </row>
    <row r="6" spans="1:39" s="78" customFormat="1" ht="18.75" customHeight="1">
      <c r="A6">
        <v>2</v>
      </c>
      <c r="B6" s="36" t="s">
        <v>659</v>
      </c>
      <c r="C6" s="38" t="s">
        <v>660</v>
      </c>
      <c r="D6" s="39" t="s">
        <v>661</v>
      </c>
      <c r="E6" s="35" t="s">
        <v>1558</v>
      </c>
      <c r="F6" s="39" t="s">
        <v>655</v>
      </c>
      <c r="G6" s="37" t="s">
        <v>1559</v>
      </c>
      <c r="H6" s="38" t="s">
        <v>1560</v>
      </c>
      <c r="I6" s="39" t="s">
        <v>1561</v>
      </c>
      <c r="J6" s="37" t="s">
        <v>662</v>
      </c>
      <c r="K6" s="10"/>
      <c r="L6" s="68" t="s">
        <v>646</v>
      </c>
      <c r="M6" s="42"/>
      <c r="N6" s="42"/>
      <c r="O6" s="43"/>
      <c r="P6" s="44"/>
      <c r="Q6" s="44"/>
      <c r="R6" s="44"/>
      <c r="S6" s="44"/>
      <c r="T6" s="175"/>
      <c r="U6" s="36" t="s">
        <v>663</v>
      </c>
      <c r="V6" s="38" t="s">
        <v>664</v>
      </c>
      <c r="W6" s="39" t="s">
        <v>665</v>
      </c>
      <c r="X6" s="35" t="s">
        <v>1562</v>
      </c>
      <c r="Y6" s="39" t="s">
        <v>666</v>
      </c>
      <c r="Z6" s="37" t="s">
        <v>1563</v>
      </c>
      <c r="AA6" s="38" t="s">
        <v>1564</v>
      </c>
      <c r="AB6" s="46" t="s">
        <v>1565</v>
      </c>
      <c r="AC6" s="76" t="s">
        <v>662</v>
      </c>
      <c r="AD6" s="44" t="s">
        <v>657</v>
      </c>
      <c r="AE6" s="41"/>
      <c r="AF6" s="42"/>
      <c r="AG6" s="42"/>
      <c r="AH6" s="43"/>
      <c r="AI6" s="44" t="s">
        <v>657</v>
      </c>
      <c r="AJ6" s="44" t="s">
        <v>657</v>
      </c>
      <c r="AK6" s="44" t="s">
        <v>657</v>
      </c>
      <c r="AL6" s="44"/>
      <c r="AM6" s="179"/>
    </row>
    <row r="7" spans="1:39" s="78" customFormat="1" ht="18.75" customHeight="1">
      <c r="A7">
        <v>4</v>
      </c>
      <c r="B7" s="47" t="s">
        <v>667</v>
      </c>
      <c r="C7" s="48" t="s">
        <v>648</v>
      </c>
      <c r="D7" s="46" t="s">
        <v>668</v>
      </c>
      <c r="E7" s="49" t="s">
        <v>1566</v>
      </c>
      <c r="F7" s="46" t="s">
        <v>666</v>
      </c>
      <c r="G7" s="45" t="s">
        <v>1567</v>
      </c>
      <c r="H7" s="48" t="s">
        <v>670</v>
      </c>
      <c r="I7" s="46" t="s">
        <v>1568</v>
      </c>
      <c r="J7" s="45" t="s">
        <v>669</v>
      </c>
      <c r="K7" s="44"/>
      <c r="L7" s="41" t="s">
        <v>657</v>
      </c>
      <c r="M7" s="42"/>
      <c r="N7" s="42" t="s">
        <v>657</v>
      </c>
      <c r="O7" s="43"/>
      <c r="P7" s="44"/>
      <c r="Q7" s="44"/>
      <c r="R7" s="44"/>
      <c r="S7" s="44"/>
      <c r="T7" s="175"/>
      <c r="U7" s="47"/>
      <c r="V7" s="48"/>
      <c r="W7" s="46"/>
      <c r="X7" s="49" t="s">
        <v>646</v>
      </c>
      <c r="Y7" s="46"/>
      <c r="Z7" s="45" t="s">
        <v>646</v>
      </c>
      <c r="AA7" s="48" t="s">
        <v>646</v>
      </c>
      <c r="AB7" s="46" t="s">
        <v>646</v>
      </c>
      <c r="AC7" s="76"/>
      <c r="AD7" s="44"/>
      <c r="AE7" s="41"/>
      <c r="AF7" s="42"/>
      <c r="AG7" s="42"/>
      <c r="AH7" s="43"/>
      <c r="AI7" s="44"/>
      <c r="AJ7" s="44"/>
      <c r="AK7" s="44"/>
      <c r="AL7" s="44"/>
      <c r="AM7" s="179"/>
    </row>
    <row r="8" spans="1:39" s="78" customFormat="1" ht="18.75" customHeight="1">
      <c r="A8">
        <v>11</v>
      </c>
      <c r="B8" s="47" t="s">
        <v>671</v>
      </c>
      <c r="C8" s="48" t="s">
        <v>660</v>
      </c>
      <c r="D8" s="46" t="s">
        <v>672</v>
      </c>
      <c r="E8" s="49" t="s">
        <v>1569</v>
      </c>
      <c r="F8" s="46" t="s">
        <v>673</v>
      </c>
      <c r="G8" s="45" t="s">
        <v>1570</v>
      </c>
      <c r="H8" s="48" t="s">
        <v>1571</v>
      </c>
      <c r="I8" s="46" t="s">
        <v>1572</v>
      </c>
      <c r="J8" s="45" t="s">
        <v>674</v>
      </c>
      <c r="K8" s="44"/>
      <c r="L8" s="41"/>
      <c r="M8" s="42"/>
      <c r="N8" s="42"/>
      <c r="O8" s="43"/>
      <c r="P8" s="44"/>
      <c r="Q8" s="44"/>
      <c r="R8" s="44"/>
      <c r="S8" s="44"/>
      <c r="T8" s="175"/>
      <c r="U8" s="47" t="s">
        <v>675</v>
      </c>
      <c r="V8" s="48" t="s">
        <v>664</v>
      </c>
      <c r="W8" s="46" t="s">
        <v>676</v>
      </c>
      <c r="X8" s="49" t="s">
        <v>1573</v>
      </c>
      <c r="Y8" s="46" t="s">
        <v>666</v>
      </c>
      <c r="Z8" s="45" t="s">
        <v>1574</v>
      </c>
      <c r="AA8" s="48" t="s">
        <v>1575</v>
      </c>
      <c r="AB8" s="46" t="s">
        <v>1576</v>
      </c>
      <c r="AC8" s="76" t="s">
        <v>674</v>
      </c>
      <c r="AD8" s="44"/>
      <c r="AE8" s="41"/>
      <c r="AF8" s="42"/>
      <c r="AG8" s="42"/>
      <c r="AH8" s="43"/>
      <c r="AI8" s="44" t="s">
        <v>657</v>
      </c>
      <c r="AJ8" s="44"/>
      <c r="AK8" s="44"/>
      <c r="AL8" s="44"/>
      <c r="AM8" s="179"/>
    </row>
    <row r="9" spans="1:39" s="78" customFormat="1" ht="18.75" customHeight="1">
      <c r="A9">
        <v>14</v>
      </c>
      <c r="B9" s="47" t="s">
        <v>677</v>
      </c>
      <c r="C9" s="48" t="s">
        <v>660</v>
      </c>
      <c r="D9" s="46" t="s">
        <v>678</v>
      </c>
      <c r="E9" s="49" t="s">
        <v>1577</v>
      </c>
      <c r="F9" s="46" t="s">
        <v>650</v>
      </c>
      <c r="G9" s="45" t="s">
        <v>1578</v>
      </c>
      <c r="H9" s="48" t="s">
        <v>1579</v>
      </c>
      <c r="I9" s="46" t="s">
        <v>1580</v>
      </c>
      <c r="J9" s="45" t="s">
        <v>679</v>
      </c>
      <c r="K9" s="44"/>
      <c r="L9" s="41"/>
      <c r="M9" s="42"/>
      <c r="N9" s="42"/>
      <c r="O9" s="43"/>
      <c r="P9" s="44"/>
      <c r="Q9" s="44"/>
      <c r="R9" s="44"/>
      <c r="S9" s="44"/>
      <c r="T9" s="175"/>
      <c r="U9" s="47" t="s">
        <v>680</v>
      </c>
      <c r="V9" s="48" t="s">
        <v>681</v>
      </c>
      <c r="W9" s="46" t="s">
        <v>682</v>
      </c>
      <c r="X9" s="49" t="s">
        <v>1581</v>
      </c>
      <c r="Y9" s="46" t="s">
        <v>683</v>
      </c>
      <c r="Z9" s="45" t="s">
        <v>1582</v>
      </c>
      <c r="AA9" s="48" t="s">
        <v>685</v>
      </c>
      <c r="AB9" s="46" t="s">
        <v>1583</v>
      </c>
      <c r="AC9" s="76" t="s">
        <v>679</v>
      </c>
      <c r="AD9" s="44"/>
      <c r="AE9" s="41"/>
      <c r="AF9" s="42"/>
      <c r="AG9" s="42"/>
      <c r="AH9" s="43"/>
      <c r="AI9" s="44" t="s">
        <v>657</v>
      </c>
      <c r="AJ9" s="44" t="s">
        <v>657</v>
      </c>
      <c r="AK9" s="44" t="s">
        <v>657</v>
      </c>
      <c r="AL9" s="44" t="s">
        <v>657</v>
      </c>
      <c r="AM9" s="179" t="s">
        <v>684</v>
      </c>
    </row>
    <row r="10" spans="1:39" s="78" customFormat="1" ht="18.75" customHeight="1">
      <c r="A10">
        <v>17</v>
      </c>
      <c r="B10" s="47" t="s">
        <v>686</v>
      </c>
      <c r="C10" s="48" t="s">
        <v>660</v>
      </c>
      <c r="D10" s="46" t="s">
        <v>687</v>
      </c>
      <c r="E10" s="49" t="s">
        <v>1584</v>
      </c>
      <c r="F10" s="46" t="s">
        <v>673</v>
      </c>
      <c r="G10" s="45" t="s">
        <v>1585</v>
      </c>
      <c r="H10" s="48" t="s">
        <v>1586</v>
      </c>
      <c r="I10" s="46" t="s">
        <v>1587</v>
      </c>
      <c r="J10" s="45" t="s">
        <v>688</v>
      </c>
      <c r="K10" s="44" t="s">
        <v>657</v>
      </c>
      <c r="L10" s="41"/>
      <c r="M10" s="42"/>
      <c r="N10" s="42"/>
      <c r="O10" s="43"/>
      <c r="P10" s="44"/>
      <c r="Q10" s="44"/>
      <c r="R10" s="44"/>
      <c r="S10" s="44"/>
      <c r="T10" s="50"/>
      <c r="U10" s="47" t="s">
        <v>689</v>
      </c>
      <c r="V10" s="48" t="s">
        <v>664</v>
      </c>
      <c r="W10" s="46" t="s">
        <v>690</v>
      </c>
      <c r="X10" s="49" t="s">
        <v>1588</v>
      </c>
      <c r="Y10" s="46" t="s">
        <v>691</v>
      </c>
      <c r="Z10" s="45" t="s">
        <v>1589</v>
      </c>
      <c r="AA10" s="48" t="s">
        <v>1590</v>
      </c>
      <c r="AB10" s="46" t="s">
        <v>1591</v>
      </c>
      <c r="AC10" s="76" t="s">
        <v>688</v>
      </c>
      <c r="AD10" s="44"/>
      <c r="AE10" s="41"/>
      <c r="AF10" s="42"/>
      <c r="AG10" s="42"/>
      <c r="AH10" s="43"/>
      <c r="AI10" s="44" t="s">
        <v>657</v>
      </c>
      <c r="AJ10" s="44" t="s">
        <v>657</v>
      </c>
      <c r="AK10" s="44" t="s">
        <v>657</v>
      </c>
      <c r="AL10" s="44" t="s">
        <v>657</v>
      </c>
      <c r="AM10" s="179" t="s">
        <v>692</v>
      </c>
    </row>
    <row r="11" spans="1:39" ht="18.75" customHeight="1">
      <c r="A11">
        <v>24</v>
      </c>
      <c r="B11" s="47" t="s">
        <v>693</v>
      </c>
      <c r="C11" s="48" t="s">
        <v>648</v>
      </c>
      <c r="D11" s="46" t="s">
        <v>694</v>
      </c>
      <c r="E11" s="49" t="s">
        <v>1592</v>
      </c>
      <c r="F11" s="46" t="s">
        <v>673</v>
      </c>
      <c r="G11" s="45" t="s">
        <v>1593</v>
      </c>
      <c r="H11" s="48" t="s">
        <v>1594</v>
      </c>
      <c r="I11" s="46" t="s">
        <v>1595</v>
      </c>
      <c r="J11" s="45" t="s">
        <v>695</v>
      </c>
      <c r="U11" s="47" t="s">
        <v>696</v>
      </c>
      <c r="V11" s="48" t="s">
        <v>664</v>
      </c>
      <c r="W11" s="46" t="s">
        <v>697</v>
      </c>
      <c r="X11" s="49" t="s">
        <v>1596</v>
      </c>
      <c r="Y11" s="46" t="s">
        <v>698</v>
      </c>
      <c r="Z11" s="45" t="s">
        <v>1597</v>
      </c>
      <c r="AA11" s="48" t="s">
        <v>699</v>
      </c>
      <c r="AB11" s="46" t="s">
        <v>1598</v>
      </c>
      <c r="AC11" s="76" t="s">
        <v>695</v>
      </c>
      <c r="AI11" s="44" t="s">
        <v>657</v>
      </c>
    </row>
    <row r="12" spans="1:39" ht="18.75" customHeight="1">
      <c r="A12">
        <v>28</v>
      </c>
      <c r="B12" s="47" t="s">
        <v>700</v>
      </c>
      <c r="C12" s="48" t="s">
        <v>648</v>
      </c>
      <c r="D12" s="46" t="s">
        <v>701</v>
      </c>
      <c r="E12" s="49" t="s">
        <v>1599</v>
      </c>
      <c r="F12" s="46" t="s">
        <v>666</v>
      </c>
      <c r="G12" s="45" t="s">
        <v>1600</v>
      </c>
      <c r="H12" s="48" t="s">
        <v>1601</v>
      </c>
      <c r="I12" s="46" t="s">
        <v>1602</v>
      </c>
      <c r="J12" s="45" t="s">
        <v>702</v>
      </c>
      <c r="L12" s="41" t="s">
        <v>657</v>
      </c>
      <c r="N12" s="42" t="s">
        <v>657</v>
      </c>
      <c r="U12" s="47"/>
      <c r="V12" s="48"/>
      <c r="W12" s="46"/>
      <c r="X12" s="49" t="s">
        <v>646</v>
      </c>
      <c r="Y12" s="46"/>
      <c r="Z12" s="45" t="s">
        <v>646</v>
      </c>
      <c r="AA12" s="48" t="s">
        <v>646</v>
      </c>
      <c r="AB12" s="46" t="s">
        <v>646</v>
      </c>
      <c r="AC12" s="76"/>
    </row>
    <row r="13" spans="1:39" ht="18.75" customHeight="1">
      <c r="A13">
        <v>29</v>
      </c>
      <c r="B13" s="47" t="s">
        <v>703</v>
      </c>
      <c r="C13" s="48" t="s">
        <v>648</v>
      </c>
      <c r="D13" s="46" t="s">
        <v>704</v>
      </c>
      <c r="E13" s="49" t="s">
        <v>1603</v>
      </c>
      <c r="F13" s="46" t="s">
        <v>666</v>
      </c>
      <c r="G13" s="45" t="s">
        <v>1604</v>
      </c>
      <c r="H13" s="48" t="s">
        <v>1605</v>
      </c>
      <c r="I13" s="46" t="s">
        <v>1606</v>
      </c>
      <c r="J13" s="45" t="s">
        <v>705</v>
      </c>
      <c r="L13" s="41" t="s">
        <v>657</v>
      </c>
      <c r="M13" s="42" t="s">
        <v>657</v>
      </c>
      <c r="N13" s="42" t="s">
        <v>657</v>
      </c>
      <c r="O13" s="43" t="s">
        <v>657</v>
      </c>
      <c r="U13" s="47"/>
      <c r="V13" s="48"/>
      <c r="W13" s="46"/>
      <c r="X13" s="49" t="s">
        <v>646</v>
      </c>
      <c r="Y13" s="46"/>
      <c r="Z13" s="45" t="s">
        <v>646</v>
      </c>
      <c r="AA13" s="48" t="s">
        <v>646</v>
      </c>
      <c r="AB13" s="46" t="s">
        <v>646</v>
      </c>
      <c r="AC13" s="76"/>
    </row>
    <row r="14" spans="1:39" ht="18.75" customHeight="1">
      <c r="A14">
        <v>30</v>
      </c>
      <c r="B14" s="47" t="s">
        <v>706</v>
      </c>
      <c r="C14" s="48" t="s">
        <v>648</v>
      </c>
      <c r="D14" s="46" t="s">
        <v>707</v>
      </c>
      <c r="E14" s="49" t="s">
        <v>1607</v>
      </c>
      <c r="F14" s="46" t="s">
        <v>666</v>
      </c>
      <c r="G14" s="45" t="s">
        <v>1608</v>
      </c>
      <c r="H14" s="48" t="s">
        <v>710</v>
      </c>
      <c r="I14" s="46" t="s">
        <v>1609</v>
      </c>
      <c r="J14" s="45" t="s">
        <v>708</v>
      </c>
      <c r="U14" s="47" t="s">
        <v>663</v>
      </c>
      <c r="V14" s="48" t="s">
        <v>664</v>
      </c>
      <c r="W14" s="46" t="s">
        <v>709</v>
      </c>
      <c r="X14" s="49" t="s">
        <v>1610</v>
      </c>
      <c r="Y14" s="46" t="s">
        <v>666</v>
      </c>
      <c r="Z14" s="45" t="s">
        <v>1611</v>
      </c>
      <c r="AA14" s="48" t="s">
        <v>1612</v>
      </c>
      <c r="AB14" s="46" t="s">
        <v>1613</v>
      </c>
      <c r="AC14" s="76" t="s">
        <v>708</v>
      </c>
      <c r="AD14" s="44" t="s">
        <v>657</v>
      </c>
      <c r="AI14" s="44" t="s">
        <v>657</v>
      </c>
      <c r="AJ14" s="44" t="s">
        <v>657</v>
      </c>
      <c r="AK14" s="44" t="s">
        <v>657</v>
      </c>
    </row>
    <row r="15" spans="1:39" ht="18.75" customHeight="1">
      <c r="A15">
        <v>34</v>
      </c>
      <c r="B15" s="47" t="s">
        <v>711</v>
      </c>
      <c r="C15" s="48" t="s">
        <v>660</v>
      </c>
      <c r="D15" s="46" t="s">
        <v>712</v>
      </c>
      <c r="E15" s="49" t="s">
        <v>1614</v>
      </c>
      <c r="F15" s="46" t="s">
        <v>650</v>
      </c>
      <c r="G15" s="45" t="s">
        <v>1615</v>
      </c>
      <c r="H15" s="48" t="s">
        <v>717</v>
      </c>
      <c r="I15" s="46" t="s">
        <v>1616</v>
      </c>
      <c r="J15" s="45" t="s">
        <v>713</v>
      </c>
      <c r="U15" s="47" t="s">
        <v>714</v>
      </c>
      <c r="V15" s="48" t="s">
        <v>715</v>
      </c>
      <c r="W15" s="46" t="s">
        <v>716</v>
      </c>
      <c r="X15" s="49" t="s">
        <v>1614</v>
      </c>
      <c r="Y15" s="46" t="s">
        <v>650</v>
      </c>
      <c r="Z15" s="45" t="s">
        <v>1615</v>
      </c>
      <c r="AA15" s="48" t="s">
        <v>717</v>
      </c>
      <c r="AB15" s="46" t="s">
        <v>1616</v>
      </c>
      <c r="AC15" s="76" t="s">
        <v>713</v>
      </c>
      <c r="AE15" s="41" t="s">
        <v>657</v>
      </c>
      <c r="AI15" s="44" t="s">
        <v>657</v>
      </c>
    </row>
    <row r="16" spans="1:39" ht="18.75" customHeight="1">
      <c r="A16">
        <v>36</v>
      </c>
      <c r="B16" s="47" t="s">
        <v>718</v>
      </c>
      <c r="C16" s="48" t="s">
        <v>648</v>
      </c>
      <c r="D16" s="46" t="s">
        <v>719</v>
      </c>
      <c r="E16" s="49" t="s">
        <v>1617</v>
      </c>
      <c r="F16" s="46" t="s">
        <v>683</v>
      </c>
      <c r="G16" s="45" t="s">
        <v>1618</v>
      </c>
      <c r="H16" s="48" t="s">
        <v>724</v>
      </c>
      <c r="I16" s="46" t="s">
        <v>1619</v>
      </c>
      <c r="J16" s="45" t="s">
        <v>720</v>
      </c>
      <c r="K16" s="44" t="s">
        <v>657</v>
      </c>
      <c r="U16" s="47" t="s">
        <v>721</v>
      </c>
      <c r="V16" s="48" t="s">
        <v>664</v>
      </c>
      <c r="W16" s="46" t="s">
        <v>722</v>
      </c>
      <c r="X16" s="49" t="s">
        <v>1620</v>
      </c>
      <c r="Y16" s="46" t="s">
        <v>666</v>
      </c>
      <c r="Z16" s="45" t="s">
        <v>1621</v>
      </c>
      <c r="AA16" s="48" t="s">
        <v>1622</v>
      </c>
      <c r="AB16" s="46" t="s">
        <v>1623</v>
      </c>
      <c r="AC16" s="76" t="s">
        <v>720</v>
      </c>
      <c r="AI16" s="44" t="s">
        <v>657</v>
      </c>
      <c r="AL16" s="44" t="s">
        <v>657</v>
      </c>
      <c r="AM16" s="179" t="s">
        <v>723</v>
      </c>
    </row>
    <row r="17" spans="1:39" ht="18.75" customHeight="1">
      <c r="A17">
        <v>37</v>
      </c>
      <c r="B17" s="47" t="s">
        <v>725</v>
      </c>
      <c r="C17" s="48" t="s">
        <v>648</v>
      </c>
      <c r="D17" s="46" t="s">
        <v>726</v>
      </c>
      <c r="E17" s="49" t="s">
        <v>1624</v>
      </c>
      <c r="F17" s="46" t="s">
        <v>727</v>
      </c>
      <c r="G17" s="45" t="s">
        <v>1625</v>
      </c>
      <c r="H17" s="48" t="s">
        <v>1626</v>
      </c>
      <c r="I17" s="46" t="s">
        <v>1627</v>
      </c>
      <c r="J17" s="45" t="s">
        <v>728</v>
      </c>
      <c r="P17" s="44" t="s">
        <v>657</v>
      </c>
      <c r="S17" s="44" t="s">
        <v>657</v>
      </c>
      <c r="T17" s="175" t="s">
        <v>729</v>
      </c>
      <c r="U17" s="47"/>
      <c r="V17" s="48"/>
      <c r="W17" s="46"/>
      <c r="X17" s="49" t="s">
        <v>646</v>
      </c>
      <c r="Y17" s="46"/>
      <c r="Z17" s="45" t="s">
        <v>646</v>
      </c>
      <c r="AA17" s="48" t="s">
        <v>646</v>
      </c>
      <c r="AB17" s="46" t="s">
        <v>646</v>
      </c>
      <c r="AC17" s="76"/>
    </row>
    <row r="18" spans="1:39" ht="18.75" customHeight="1">
      <c r="A18">
        <v>39</v>
      </c>
      <c r="B18" s="47" t="s">
        <v>730</v>
      </c>
      <c r="C18" s="48" t="s">
        <v>648</v>
      </c>
      <c r="D18" s="46" t="s">
        <v>731</v>
      </c>
      <c r="E18" s="49" t="s">
        <v>1628</v>
      </c>
      <c r="F18" s="46" t="s">
        <v>732</v>
      </c>
      <c r="G18" s="45" t="s">
        <v>1629</v>
      </c>
      <c r="H18" s="48" t="s">
        <v>738</v>
      </c>
      <c r="I18" s="46" t="s">
        <v>1630</v>
      </c>
      <c r="J18" s="45" t="s">
        <v>733</v>
      </c>
      <c r="U18" s="47" t="s">
        <v>734</v>
      </c>
      <c r="V18" s="48" t="s">
        <v>735</v>
      </c>
      <c r="W18" s="46" t="s">
        <v>736</v>
      </c>
      <c r="X18" s="49" t="s">
        <v>1631</v>
      </c>
      <c r="Y18" s="46" t="s">
        <v>683</v>
      </c>
      <c r="Z18" s="45" t="s">
        <v>1632</v>
      </c>
      <c r="AA18" s="48" t="s">
        <v>1633</v>
      </c>
      <c r="AB18" s="46" t="s">
        <v>1634</v>
      </c>
      <c r="AC18" s="76" t="s">
        <v>733</v>
      </c>
      <c r="AI18" s="44" t="s">
        <v>657</v>
      </c>
      <c r="AL18" s="44" t="s">
        <v>657</v>
      </c>
      <c r="AM18" s="179" t="s">
        <v>737</v>
      </c>
    </row>
    <row r="19" spans="1:39" ht="18.75" customHeight="1">
      <c r="A19">
        <v>41</v>
      </c>
      <c r="B19" s="47" t="s">
        <v>739</v>
      </c>
      <c r="C19" s="48" t="s">
        <v>648</v>
      </c>
      <c r="D19" s="46" t="s">
        <v>740</v>
      </c>
      <c r="E19" s="49" t="s">
        <v>1635</v>
      </c>
      <c r="F19" s="46" t="s">
        <v>650</v>
      </c>
      <c r="G19" s="45" t="s">
        <v>1636</v>
      </c>
      <c r="H19" s="48" t="s">
        <v>1637</v>
      </c>
      <c r="I19" s="46" t="s">
        <v>1638</v>
      </c>
      <c r="J19" s="45" t="s">
        <v>741</v>
      </c>
      <c r="K19" s="44" t="s">
        <v>657</v>
      </c>
      <c r="L19" s="41" t="s">
        <v>657</v>
      </c>
      <c r="M19" s="42" t="s">
        <v>657</v>
      </c>
      <c r="N19" s="42" t="s">
        <v>657</v>
      </c>
      <c r="O19" s="43" t="s">
        <v>657</v>
      </c>
      <c r="U19" s="47" t="s">
        <v>742</v>
      </c>
      <c r="V19" s="48" t="s">
        <v>743</v>
      </c>
      <c r="W19" s="46" t="s">
        <v>744</v>
      </c>
      <c r="X19" s="49" t="s">
        <v>1599</v>
      </c>
      <c r="Y19" s="46" t="s">
        <v>666</v>
      </c>
      <c r="Z19" s="45" t="s">
        <v>1639</v>
      </c>
      <c r="AA19" s="48" t="s">
        <v>746</v>
      </c>
      <c r="AB19" s="46" t="s">
        <v>1640</v>
      </c>
      <c r="AC19" s="76" t="s">
        <v>745</v>
      </c>
      <c r="AI19" s="44" t="s">
        <v>657</v>
      </c>
      <c r="AJ19" s="44" t="s">
        <v>657</v>
      </c>
      <c r="AK19" s="44" t="s">
        <v>657</v>
      </c>
    </row>
    <row r="20" spans="1:39" ht="18.75" customHeight="1">
      <c r="A20">
        <v>46</v>
      </c>
      <c r="B20" s="47" t="s">
        <v>747</v>
      </c>
      <c r="C20" s="48" t="s">
        <v>648</v>
      </c>
      <c r="D20" s="46" t="s">
        <v>748</v>
      </c>
      <c r="E20" s="49" t="s">
        <v>1641</v>
      </c>
      <c r="F20" s="46" t="s">
        <v>673</v>
      </c>
      <c r="G20" s="45" t="s">
        <v>1642</v>
      </c>
      <c r="H20" s="48" t="s">
        <v>1643</v>
      </c>
      <c r="I20" s="46" t="s">
        <v>1644</v>
      </c>
      <c r="J20" s="45" t="s">
        <v>749</v>
      </c>
      <c r="K20" s="44" t="s">
        <v>657</v>
      </c>
      <c r="L20" s="41" t="s">
        <v>657</v>
      </c>
      <c r="M20" s="42" t="s">
        <v>657</v>
      </c>
      <c r="N20" s="42" t="s">
        <v>657</v>
      </c>
      <c r="O20" s="43" t="s">
        <v>657</v>
      </c>
      <c r="U20" s="47" t="s">
        <v>750</v>
      </c>
      <c r="V20" s="48" t="s">
        <v>664</v>
      </c>
      <c r="W20" s="46" t="s">
        <v>751</v>
      </c>
      <c r="X20" s="49" t="s">
        <v>2530</v>
      </c>
      <c r="Y20" s="46" t="s">
        <v>666</v>
      </c>
      <c r="Z20" s="45" t="s">
        <v>2531</v>
      </c>
      <c r="AA20" s="48" t="s">
        <v>753</v>
      </c>
      <c r="AB20" s="46" t="s">
        <v>1645</v>
      </c>
      <c r="AC20" s="76" t="s">
        <v>752</v>
      </c>
      <c r="AI20" s="44" t="s">
        <v>657</v>
      </c>
      <c r="AJ20" s="44" t="s">
        <v>657</v>
      </c>
    </row>
    <row r="21" spans="1:39" ht="18.75" customHeight="1">
      <c r="A21">
        <v>49</v>
      </c>
      <c r="B21" s="47" t="s">
        <v>754</v>
      </c>
      <c r="C21" s="48" t="s">
        <v>648</v>
      </c>
      <c r="D21" s="46" t="s">
        <v>755</v>
      </c>
      <c r="E21" s="49" t="s">
        <v>1646</v>
      </c>
      <c r="F21" s="46" t="s">
        <v>666</v>
      </c>
      <c r="G21" s="45" t="s">
        <v>1647</v>
      </c>
      <c r="H21" s="48" t="s">
        <v>757</v>
      </c>
      <c r="I21" s="46" t="s">
        <v>1648</v>
      </c>
      <c r="J21" s="45" t="s">
        <v>756</v>
      </c>
      <c r="L21" s="41" t="s">
        <v>657</v>
      </c>
      <c r="N21" s="42" t="s">
        <v>657</v>
      </c>
      <c r="U21" s="47"/>
      <c r="V21" s="48"/>
      <c r="W21" s="46"/>
      <c r="X21" s="49" t="s">
        <v>646</v>
      </c>
      <c r="Y21" s="46"/>
      <c r="Z21" s="45" t="s">
        <v>646</v>
      </c>
      <c r="AA21" s="48" t="s">
        <v>646</v>
      </c>
      <c r="AB21" s="46" t="s">
        <v>646</v>
      </c>
      <c r="AC21" s="76"/>
    </row>
    <row r="22" spans="1:39" ht="18.75" customHeight="1">
      <c r="A22">
        <v>51</v>
      </c>
      <c r="B22" s="47" t="s">
        <v>758</v>
      </c>
      <c r="C22" s="48" t="s">
        <v>660</v>
      </c>
      <c r="D22" s="46" t="s">
        <v>2525</v>
      </c>
      <c r="E22" s="49" t="s">
        <v>1649</v>
      </c>
      <c r="F22" s="46" t="s">
        <v>673</v>
      </c>
      <c r="G22" s="45" t="s">
        <v>1650</v>
      </c>
      <c r="H22" s="48" t="s">
        <v>1651</v>
      </c>
      <c r="I22" s="46" t="s">
        <v>1652</v>
      </c>
      <c r="J22" s="45" t="s">
        <v>759</v>
      </c>
      <c r="U22" s="47" t="s">
        <v>760</v>
      </c>
      <c r="V22" s="48" t="s">
        <v>761</v>
      </c>
      <c r="W22" s="46" t="s">
        <v>762</v>
      </c>
      <c r="X22" s="49" t="s">
        <v>1653</v>
      </c>
      <c r="Y22" s="46" t="s">
        <v>666</v>
      </c>
      <c r="Z22" s="45" t="s">
        <v>1654</v>
      </c>
      <c r="AA22" s="48" t="s">
        <v>1655</v>
      </c>
      <c r="AB22" s="46" t="s">
        <v>1656</v>
      </c>
      <c r="AC22" s="76" t="s">
        <v>763</v>
      </c>
      <c r="AI22" s="44" t="s">
        <v>657</v>
      </c>
      <c r="AJ22" s="44" t="s">
        <v>657</v>
      </c>
    </row>
    <row r="23" spans="1:39" ht="18.75" customHeight="1">
      <c r="A23">
        <v>57</v>
      </c>
      <c r="B23" s="47" t="s">
        <v>764</v>
      </c>
      <c r="C23" s="48" t="s">
        <v>648</v>
      </c>
      <c r="D23" s="46" t="s">
        <v>765</v>
      </c>
      <c r="E23" s="49" t="s">
        <v>1657</v>
      </c>
      <c r="F23" s="46" t="s">
        <v>666</v>
      </c>
      <c r="G23" s="45" t="s">
        <v>1658</v>
      </c>
      <c r="H23" s="48" t="s">
        <v>767</v>
      </c>
      <c r="I23" s="46" t="s">
        <v>1659</v>
      </c>
      <c r="J23" s="45" t="s">
        <v>766</v>
      </c>
      <c r="K23" s="44" t="s">
        <v>657</v>
      </c>
      <c r="P23" s="44" t="s">
        <v>657</v>
      </c>
      <c r="Q23" s="44" t="s">
        <v>657</v>
      </c>
      <c r="R23" s="44" t="s">
        <v>657</v>
      </c>
      <c r="U23" s="47"/>
      <c r="V23" s="48"/>
      <c r="W23" s="46"/>
      <c r="X23" s="49" t="s">
        <v>646</v>
      </c>
      <c r="Y23" s="46"/>
      <c r="Z23" s="45" t="s">
        <v>646</v>
      </c>
      <c r="AA23" s="48" t="s">
        <v>646</v>
      </c>
      <c r="AB23" s="46" t="s">
        <v>646</v>
      </c>
      <c r="AC23" s="76"/>
    </row>
    <row r="24" spans="1:39" ht="18.75" customHeight="1">
      <c r="A24">
        <v>60</v>
      </c>
      <c r="B24" s="47" t="s">
        <v>768</v>
      </c>
      <c r="C24" s="48" t="s">
        <v>648</v>
      </c>
      <c r="D24" s="46" t="s">
        <v>769</v>
      </c>
      <c r="E24" s="49" t="s">
        <v>1660</v>
      </c>
      <c r="F24" s="46" t="s">
        <v>666</v>
      </c>
      <c r="G24" s="45" t="s">
        <v>1661</v>
      </c>
      <c r="H24" s="48" t="s">
        <v>772</v>
      </c>
      <c r="I24" s="46" t="s">
        <v>1662</v>
      </c>
      <c r="J24" s="45" t="s">
        <v>770</v>
      </c>
      <c r="U24" s="47" t="s">
        <v>663</v>
      </c>
      <c r="V24" s="48" t="s">
        <v>664</v>
      </c>
      <c r="W24" s="46" t="s">
        <v>771</v>
      </c>
      <c r="X24" s="49" t="s">
        <v>1663</v>
      </c>
      <c r="Y24" s="46" t="s">
        <v>666</v>
      </c>
      <c r="Z24" s="45" t="s">
        <v>1664</v>
      </c>
      <c r="AA24" s="48" t="s">
        <v>1665</v>
      </c>
      <c r="AB24" s="46" t="s">
        <v>1666</v>
      </c>
      <c r="AC24" s="76" t="s">
        <v>770</v>
      </c>
      <c r="AD24" s="44" t="s">
        <v>657</v>
      </c>
      <c r="AI24" s="44" t="s">
        <v>657</v>
      </c>
      <c r="AJ24" s="44" t="s">
        <v>657</v>
      </c>
      <c r="AK24" s="44" t="s">
        <v>657</v>
      </c>
    </row>
    <row r="25" spans="1:39" ht="18.75" customHeight="1">
      <c r="A25">
        <v>61</v>
      </c>
      <c r="B25" s="47" t="s">
        <v>773</v>
      </c>
      <c r="C25" s="48" t="s">
        <v>648</v>
      </c>
      <c r="D25" s="46" t="s">
        <v>774</v>
      </c>
      <c r="E25" s="49" t="s">
        <v>1667</v>
      </c>
      <c r="F25" s="46" t="s">
        <v>650</v>
      </c>
      <c r="G25" s="45" t="s">
        <v>1668</v>
      </c>
      <c r="H25" s="48" t="s">
        <v>776</v>
      </c>
      <c r="I25" s="46" t="s">
        <v>1669</v>
      </c>
      <c r="J25" s="45" t="s">
        <v>775</v>
      </c>
      <c r="L25" s="41" t="s">
        <v>657</v>
      </c>
      <c r="N25" s="42" t="s">
        <v>657</v>
      </c>
      <c r="P25" s="44" t="s">
        <v>657</v>
      </c>
      <c r="U25" s="47"/>
      <c r="V25" s="48"/>
      <c r="W25" s="46"/>
      <c r="X25" s="49" t="s">
        <v>646</v>
      </c>
      <c r="Y25" s="46"/>
      <c r="Z25" s="45" t="s">
        <v>646</v>
      </c>
      <c r="AA25" s="48" t="s">
        <v>646</v>
      </c>
      <c r="AB25" s="46" t="s">
        <v>646</v>
      </c>
      <c r="AC25" s="76"/>
    </row>
    <row r="26" spans="1:39" ht="18.75" customHeight="1">
      <c r="A26">
        <v>62</v>
      </c>
      <c r="B26" s="47" t="s">
        <v>777</v>
      </c>
      <c r="C26" s="48" t="s">
        <v>648</v>
      </c>
      <c r="D26" s="46" t="s">
        <v>778</v>
      </c>
      <c r="E26" s="49" t="s">
        <v>1670</v>
      </c>
      <c r="F26" s="46" t="s">
        <v>666</v>
      </c>
      <c r="G26" s="45" t="s">
        <v>1671</v>
      </c>
      <c r="H26" s="48" t="s">
        <v>780</v>
      </c>
      <c r="I26" s="46" t="s">
        <v>1672</v>
      </c>
      <c r="J26" s="45" t="s">
        <v>779</v>
      </c>
      <c r="K26" s="44" t="s">
        <v>657</v>
      </c>
      <c r="P26" s="44" t="s">
        <v>657</v>
      </c>
      <c r="Q26" s="44" t="s">
        <v>657</v>
      </c>
      <c r="R26" s="44" t="s">
        <v>657</v>
      </c>
      <c r="U26" s="47"/>
      <c r="V26" s="48"/>
      <c r="W26" s="46"/>
      <c r="X26" s="49" t="s">
        <v>646</v>
      </c>
      <c r="Y26" s="46"/>
      <c r="Z26" s="45" t="s">
        <v>646</v>
      </c>
      <c r="AA26" s="48" t="s">
        <v>646</v>
      </c>
      <c r="AB26" s="46" t="s">
        <v>646</v>
      </c>
      <c r="AC26" s="76"/>
    </row>
    <row r="27" spans="1:39" ht="18.75" customHeight="1">
      <c r="A27">
        <v>65</v>
      </c>
      <c r="B27" s="47" t="s">
        <v>781</v>
      </c>
      <c r="C27" s="48" t="s">
        <v>660</v>
      </c>
      <c r="D27" s="46" t="s">
        <v>782</v>
      </c>
      <c r="E27" s="49" t="s">
        <v>1673</v>
      </c>
      <c r="F27" s="46" t="s">
        <v>666</v>
      </c>
      <c r="G27" s="45" t="s">
        <v>1674</v>
      </c>
      <c r="H27" s="48" t="s">
        <v>1675</v>
      </c>
      <c r="I27" s="46" t="s">
        <v>1676</v>
      </c>
      <c r="J27" s="45" t="s">
        <v>783</v>
      </c>
      <c r="U27" s="47" t="s">
        <v>784</v>
      </c>
      <c r="V27" s="48" t="s">
        <v>681</v>
      </c>
      <c r="W27" s="46" t="s">
        <v>785</v>
      </c>
      <c r="X27" s="49" t="s">
        <v>1677</v>
      </c>
      <c r="Y27" s="46" t="s">
        <v>666</v>
      </c>
      <c r="Z27" s="45" t="s">
        <v>1678</v>
      </c>
      <c r="AA27" s="48" t="s">
        <v>1679</v>
      </c>
      <c r="AB27" s="46" t="s">
        <v>1680</v>
      </c>
      <c r="AC27" s="76" t="s">
        <v>783</v>
      </c>
      <c r="AD27" s="44" t="s">
        <v>657</v>
      </c>
      <c r="AI27" s="44" t="s">
        <v>657</v>
      </c>
      <c r="AJ27" s="44" t="s">
        <v>657</v>
      </c>
      <c r="AK27" s="44" t="s">
        <v>657</v>
      </c>
    </row>
    <row r="28" spans="1:39" ht="18.75" customHeight="1">
      <c r="A28">
        <v>70</v>
      </c>
      <c r="B28" s="47" t="s">
        <v>786</v>
      </c>
      <c r="C28" s="48" t="s">
        <v>648</v>
      </c>
      <c r="D28" s="46" t="s">
        <v>787</v>
      </c>
      <c r="E28" s="49" t="s">
        <v>1681</v>
      </c>
      <c r="F28" s="46" t="s">
        <v>691</v>
      </c>
      <c r="G28" s="45" t="s">
        <v>1682</v>
      </c>
      <c r="H28" s="48" t="s">
        <v>791</v>
      </c>
      <c r="I28" s="46" t="s">
        <v>1683</v>
      </c>
      <c r="J28" s="45" t="s">
        <v>788</v>
      </c>
      <c r="U28" s="47" t="s">
        <v>675</v>
      </c>
      <c r="V28" s="48" t="s">
        <v>664</v>
      </c>
      <c r="W28" s="46" t="s">
        <v>789</v>
      </c>
      <c r="X28" s="49" t="s">
        <v>1684</v>
      </c>
      <c r="Y28" s="46" t="s">
        <v>666</v>
      </c>
      <c r="Z28" s="45" t="s">
        <v>1685</v>
      </c>
      <c r="AA28" s="48" t="s">
        <v>1686</v>
      </c>
      <c r="AB28" s="46" t="s">
        <v>1687</v>
      </c>
      <c r="AC28" s="76" t="s">
        <v>788</v>
      </c>
      <c r="AI28" s="44" t="s">
        <v>657</v>
      </c>
      <c r="AL28" s="44" t="s">
        <v>657</v>
      </c>
      <c r="AM28" s="179" t="s">
        <v>790</v>
      </c>
    </row>
    <row r="29" spans="1:39" ht="18.75" customHeight="1">
      <c r="A29">
        <v>71</v>
      </c>
      <c r="B29" s="47" t="s">
        <v>792</v>
      </c>
      <c r="C29" s="48" t="s">
        <v>648</v>
      </c>
      <c r="D29" s="46" t="s">
        <v>793</v>
      </c>
      <c r="E29" s="49" t="s">
        <v>1688</v>
      </c>
      <c r="F29" s="46" t="s">
        <v>691</v>
      </c>
      <c r="G29" s="45" t="s">
        <v>1689</v>
      </c>
      <c r="H29" s="48" t="s">
        <v>795</v>
      </c>
      <c r="I29" s="46" t="s">
        <v>1690</v>
      </c>
      <c r="J29" s="45" t="s">
        <v>794</v>
      </c>
      <c r="K29" s="44" t="s">
        <v>657</v>
      </c>
      <c r="L29" s="41" t="s">
        <v>657</v>
      </c>
      <c r="N29" s="42" t="s">
        <v>657</v>
      </c>
      <c r="P29" s="44" t="s">
        <v>657</v>
      </c>
      <c r="Q29" s="44" t="s">
        <v>657</v>
      </c>
      <c r="R29" s="44" t="s">
        <v>657</v>
      </c>
      <c r="U29" s="47"/>
      <c r="V29" s="48"/>
      <c r="W29" s="46"/>
      <c r="X29" s="49" t="s">
        <v>646</v>
      </c>
      <c r="Y29" s="46"/>
      <c r="Z29" s="45" t="s">
        <v>646</v>
      </c>
      <c r="AA29" s="48" t="s">
        <v>646</v>
      </c>
      <c r="AB29" s="46" t="s">
        <v>646</v>
      </c>
      <c r="AC29" s="76"/>
    </row>
    <row r="30" spans="1:39" ht="18.75" customHeight="1">
      <c r="A30">
        <v>72</v>
      </c>
      <c r="B30" s="47" t="s">
        <v>796</v>
      </c>
      <c r="C30" s="48" t="s">
        <v>648</v>
      </c>
      <c r="D30" s="46" t="s">
        <v>797</v>
      </c>
      <c r="E30" s="49" t="s">
        <v>1691</v>
      </c>
      <c r="F30" s="46" t="s">
        <v>691</v>
      </c>
      <c r="G30" s="45" t="s">
        <v>1692</v>
      </c>
      <c r="H30" s="48" t="s">
        <v>1693</v>
      </c>
      <c r="I30" s="46" t="s">
        <v>1694</v>
      </c>
      <c r="J30" s="45" t="s">
        <v>798</v>
      </c>
      <c r="K30" s="44" t="s">
        <v>657</v>
      </c>
      <c r="P30" s="44" t="s">
        <v>657</v>
      </c>
      <c r="Q30" s="44" t="s">
        <v>657</v>
      </c>
      <c r="R30" s="44" t="s">
        <v>657</v>
      </c>
      <c r="U30" s="47"/>
      <c r="V30" s="48"/>
      <c r="W30" s="46"/>
      <c r="X30" s="49" t="s">
        <v>646</v>
      </c>
      <c r="Y30" s="46"/>
      <c r="Z30" s="45" t="s">
        <v>646</v>
      </c>
      <c r="AA30" s="48" t="s">
        <v>646</v>
      </c>
      <c r="AB30" s="46" t="s">
        <v>646</v>
      </c>
      <c r="AC30" s="76"/>
    </row>
    <row r="31" spans="1:39" ht="18.75" customHeight="1">
      <c r="A31">
        <v>75</v>
      </c>
      <c r="B31" s="47" t="s">
        <v>799</v>
      </c>
      <c r="C31" s="48" t="s">
        <v>648</v>
      </c>
      <c r="D31" s="46" t="s">
        <v>800</v>
      </c>
      <c r="E31" s="49" t="s">
        <v>1695</v>
      </c>
      <c r="F31" s="46" t="s">
        <v>801</v>
      </c>
      <c r="G31" s="45" t="s">
        <v>1696</v>
      </c>
      <c r="H31" s="48" t="s">
        <v>803</v>
      </c>
      <c r="I31" s="46" t="s">
        <v>1697</v>
      </c>
      <c r="J31" s="45" t="s">
        <v>802</v>
      </c>
      <c r="L31" s="41" t="s">
        <v>657</v>
      </c>
      <c r="P31" s="44" t="s">
        <v>657</v>
      </c>
      <c r="U31" s="47"/>
      <c r="V31" s="48"/>
      <c r="W31" s="46"/>
      <c r="X31" s="49" t="s">
        <v>646</v>
      </c>
      <c r="Y31" s="46"/>
      <c r="Z31" s="45" t="s">
        <v>646</v>
      </c>
      <c r="AA31" s="48" t="s">
        <v>646</v>
      </c>
      <c r="AB31" s="46" t="s">
        <v>646</v>
      </c>
      <c r="AC31" s="76"/>
    </row>
    <row r="32" spans="1:39" ht="18.75" customHeight="1">
      <c r="A32">
        <v>78</v>
      </c>
      <c r="B32" s="47" t="s">
        <v>804</v>
      </c>
      <c r="C32" s="48" t="s">
        <v>648</v>
      </c>
      <c r="D32" s="46" t="s">
        <v>805</v>
      </c>
      <c r="E32" s="49" t="s">
        <v>1698</v>
      </c>
      <c r="F32" s="46" t="s">
        <v>691</v>
      </c>
      <c r="G32" s="45" t="s">
        <v>1699</v>
      </c>
      <c r="H32" s="48" t="s">
        <v>807</v>
      </c>
      <c r="I32" s="46" t="s">
        <v>1700</v>
      </c>
      <c r="J32" s="45" t="s">
        <v>806</v>
      </c>
      <c r="M32" s="42" t="s">
        <v>657</v>
      </c>
      <c r="O32" s="43" t="s">
        <v>657</v>
      </c>
      <c r="U32" s="47"/>
      <c r="V32" s="48"/>
      <c r="W32" s="46"/>
      <c r="X32" s="49" t="s">
        <v>646</v>
      </c>
      <c r="Y32" s="46"/>
      <c r="Z32" s="45" t="s">
        <v>646</v>
      </c>
      <c r="AA32" s="48" t="s">
        <v>646</v>
      </c>
      <c r="AB32" s="46" t="s">
        <v>646</v>
      </c>
      <c r="AC32" s="76"/>
    </row>
    <row r="33" spans="1:39" ht="18.75" customHeight="1">
      <c r="A33">
        <v>87</v>
      </c>
      <c r="B33" s="47" t="s">
        <v>808</v>
      </c>
      <c r="C33" s="48" t="s">
        <v>660</v>
      </c>
      <c r="D33" s="46" t="s">
        <v>809</v>
      </c>
      <c r="E33" s="49" t="s">
        <v>1701</v>
      </c>
      <c r="F33" s="46" t="s">
        <v>673</v>
      </c>
      <c r="G33" s="45" t="s">
        <v>1702</v>
      </c>
      <c r="H33" s="48" t="s">
        <v>1703</v>
      </c>
      <c r="I33" s="46" t="s">
        <v>1704</v>
      </c>
      <c r="J33" s="45" t="s">
        <v>810</v>
      </c>
      <c r="U33" s="47" t="s">
        <v>675</v>
      </c>
      <c r="V33" s="48" t="s">
        <v>664</v>
      </c>
      <c r="W33" s="46" t="s">
        <v>811</v>
      </c>
      <c r="X33" s="49" t="s">
        <v>1705</v>
      </c>
      <c r="Y33" s="46" t="s">
        <v>666</v>
      </c>
      <c r="Z33" s="45" t="s">
        <v>1706</v>
      </c>
      <c r="AA33" s="48" t="s">
        <v>1707</v>
      </c>
      <c r="AB33" s="46" t="s">
        <v>1708</v>
      </c>
      <c r="AC33" s="76" t="s">
        <v>812</v>
      </c>
      <c r="AI33" s="44" t="s">
        <v>657</v>
      </c>
      <c r="AJ33" s="44" t="s">
        <v>657</v>
      </c>
    </row>
    <row r="34" spans="1:39" ht="18.75" customHeight="1">
      <c r="A34">
        <v>89</v>
      </c>
      <c r="B34" s="47" t="s">
        <v>813</v>
      </c>
      <c r="C34" s="48" t="s">
        <v>648</v>
      </c>
      <c r="D34" s="46" t="s">
        <v>814</v>
      </c>
      <c r="E34" s="49" t="s">
        <v>1709</v>
      </c>
      <c r="F34" s="46" t="s">
        <v>815</v>
      </c>
      <c r="G34" s="45" t="s">
        <v>1710</v>
      </c>
      <c r="H34" s="48" t="s">
        <v>817</v>
      </c>
      <c r="I34" s="46" t="s">
        <v>1711</v>
      </c>
      <c r="J34" s="45" t="s">
        <v>816</v>
      </c>
      <c r="U34" s="47" t="s">
        <v>2511</v>
      </c>
      <c r="V34" s="48" t="s">
        <v>2512</v>
      </c>
      <c r="W34" s="46" t="s">
        <v>2513</v>
      </c>
      <c r="X34" s="49" t="s">
        <v>2514</v>
      </c>
      <c r="Y34" s="46" t="s">
        <v>2515</v>
      </c>
      <c r="Z34" s="45" t="s">
        <v>2516</v>
      </c>
      <c r="AA34" s="48" t="s">
        <v>2517</v>
      </c>
      <c r="AB34" s="46" t="s">
        <v>2518</v>
      </c>
      <c r="AC34" s="76"/>
      <c r="AD34" s="44" t="s">
        <v>2510</v>
      </c>
      <c r="AI34" s="44" t="s">
        <v>2510</v>
      </c>
    </row>
    <row r="35" spans="1:39" ht="18.75" customHeight="1">
      <c r="A35">
        <v>91</v>
      </c>
      <c r="B35" s="47" t="s">
        <v>818</v>
      </c>
      <c r="C35" s="48" t="s">
        <v>648</v>
      </c>
      <c r="D35" s="46" t="s">
        <v>819</v>
      </c>
      <c r="E35" s="49" t="s">
        <v>1712</v>
      </c>
      <c r="F35" s="46" t="s">
        <v>666</v>
      </c>
      <c r="G35" s="45" t="s">
        <v>1713</v>
      </c>
      <c r="H35" s="48" t="s">
        <v>821</v>
      </c>
      <c r="I35" s="46" t="s">
        <v>1714</v>
      </c>
      <c r="J35" s="45" t="s">
        <v>820</v>
      </c>
      <c r="L35" s="41" t="s">
        <v>657</v>
      </c>
      <c r="N35" s="42" t="s">
        <v>657</v>
      </c>
      <c r="U35" s="47"/>
      <c r="V35" s="48"/>
      <c r="W35" s="46"/>
      <c r="X35" s="49" t="s">
        <v>646</v>
      </c>
      <c r="Y35" s="46"/>
      <c r="Z35" s="45" t="s">
        <v>646</v>
      </c>
      <c r="AA35" s="48" t="s">
        <v>646</v>
      </c>
      <c r="AB35" s="46" t="s">
        <v>646</v>
      </c>
      <c r="AC35" s="76"/>
    </row>
    <row r="36" spans="1:39" ht="18.75" customHeight="1">
      <c r="A36">
        <v>94</v>
      </c>
      <c r="B36" s="47" t="s">
        <v>822</v>
      </c>
      <c r="C36" s="48" t="s">
        <v>648</v>
      </c>
      <c r="D36" s="46" t="s">
        <v>823</v>
      </c>
      <c r="E36" s="49" t="s">
        <v>1715</v>
      </c>
      <c r="F36" s="46" t="s">
        <v>666</v>
      </c>
      <c r="G36" s="45" t="s">
        <v>1716</v>
      </c>
      <c r="H36" s="48" t="s">
        <v>825</v>
      </c>
      <c r="I36" s="46" t="s">
        <v>1717</v>
      </c>
      <c r="J36" s="45" t="s">
        <v>824</v>
      </c>
      <c r="L36" s="41" t="s">
        <v>657</v>
      </c>
      <c r="M36" s="42" t="s">
        <v>657</v>
      </c>
      <c r="N36" s="42" t="s">
        <v>657</v>
      </c>
      <c r="O36" s="43" t="s">
        <v>657</v>
      </c>
      <c r="U36" s="47"/>
      <c r="V36" s="48"/>
      <c r="W36" s="46"/>
      <c r="X36" s="49" t="s">
        <v>646</v>
      </c>
      <c r="Y36" s="46"/>
      <c r="Z36" s="45" t="s">
        <v>646</v>
      </c>
      <c r="AA36" s="48" t="s">
        <v>646</v>
      </c>
      <c r="AB36" s="46" t="s">
        <v>646</v>
      </c>
      <c r="AC36" s="76"/>
    </row>
    <row r="37" spans="1:39" ht="18.75" customHeight="1">
      <c r="A37">
        <v>95</v>
      </c>
      <c r="B37" s="47" t="s">
        <v>826</v>
      </c>
      <c r="C37" s="48" t="s">
        <v>660</v>
      </c>
      <c r="D37" s="46" t="s">
        <v>827</v>
      </c>
      <c r="E37" s="49" t="s">
        <v>1718</v>
      </c>
      <c r="F37" s="46" t="s">
        <v>673</v>
      </c>
      <c r="G37" s="45" t="s">
        <v>1719</v>
      </c>
      <c r="H37" s="48" t="s">
        <v>1720</v>
      </c>
      <c r="I37" s="46" t="s">
        <v>1721</v>
      </c>
      <c r="J37" s="45" t="s">
        <v>828</v>
      </c>
      <c r="U37" s="47" t="s">
        <v>829</v>
      </c>
      <c r="V37" s="48" t="s">
        <v>830</v>
      </c>
      <c r="W37" s="46" t="s">
        <v>2545</v>
      </c>
      <c r="X37" s="49" t="s">
        <v>1722</v>
      </c>
      <c r="Y37" s="46" t="s">
        <v>650</v>
      </c>
      <c r="Z37" s="45" t="s">
        <v>1723</v>
      </c>
      <c r="AA37" s="48" t="s">
        <v>831</v>
      </c>
      <c r="AB37" s="46" t="s">
        <v>1724</v>
      </c>
      <c r="AC37" s="76" t="s">
        <v>828</v>
      </c>
      <c r="AE37" s="41" t="s">
        <v>657</v>
      </c>
      <c r="AF37" s="42" t="s">
        <v>657</v>
      </c>
      <c r="AG37" s="42" t="s">
        <v>657</v>
      </c>
      <c r="AH37" s="43" t="s">
        <v>657</v>
      </c>
      <c r="AI37" s="44" t="s">
        <v>657</v>
      </c>
    </row>
    <row r="38" spans="1:39" ht="18.75" customHeight="1">
      <c r="A38">
        <v>99</v>
      </c>
      <c r="B38" s="47" t="s">
        <v>832</v>
      </c>
      <c r="C38" s="48" t="s">
        <v>660</v>
      </c>
      <c r="D38" s="46" t="s">
        <v>2524</v>
      </c>
      <c r="E38" s="49" t="s">
        <v>1725</v>
      </c>
      <c r="F38" s="46" t="s">
        <v>673</v>
      </c>
      <c r="G38" s="45" t="s">
        <v>1726</v>
      </c>
      <c r="H38" s="48" t="s">
        <v>1727</v>
      </c>
      <c r="I38" s="46" t="s">
        <v>1728</v>
      </c>
      <c r="J38" s="45" t="s">
        <v>833</v>
      </c>
      <c r="L38" s="41" t="s">
        <v>657</v>
      </c>
      <c r="U38" s="47" t="s">
        <v>834</v>
      </c>
      <c r="V38" s="48" t="s">
        <v>664</v>
      </c>
      <c r="W38" s="46" t="s">
        <v>835</v>
      </c>
      <c r="X38" s="49" t="s">
        <v>1729</v>
      </c>
      <c r="Y38" s="46" t="s">
        <v>655</v>
      </c>
      <c r="Z38" s="45" t="s">
        <v>1730</v>
      </c>
      <c r="AA38" s="48" t="s">
        <v>838</v>
      </c>
      <c r="AB38" s="46" t="s">
        <v>1731</v>
      </c>
      <c r="AC38" s="76" t="s">
        <v>836</v>
      </c>
      <c r="AD38" s="44" t="s">
        <v>657</v>
      </c>
      <c r="AI38" s="44" t="s">
        <v>657</v>
      </c>
      <c r="AJ38" s="44" t="s">
        <v>657</v>
      </c>
      <c r="AK38" s="44" t="s">
        <v>657</v>
      </c>
      <c r="AL38" s="44" t="s">
        <v>657</v>
      </c>
      <c r="AM38" s="179" t="s">
        <v>837</v>
      </c>
    </row>
    <row r="39" spans="1:39" ht="18.75" customHeight="1">
      <c r="A39">
        <v>101</v>
      </c>
      <c r="B39" s="47" t="s">
        <v>839</v>
      </c>
      <c r="C39" s="48" t="s">
        <v>648</v>
      </c>
      <c r="D39" s="46" t="s">
        <v>840</v>
      </c>
      <c r="E39" s="49" t="s">
        <v>1732</v>
      </c>
      <c r="F39" s="46" t="s">
        <v>666</v>
      </c>
      <c r="G39" s="45" t="s">
        <v>1733</v>
      </c>
      <c r="H39" s="48" t="s">
        <v>1734</v>
      </c>
      <c r="I39" s="46" t="s">
        <v>1735</v>
      </c>
      <c r="J39" s="45" t="s">
        <v>841</v>
      </c>
      <c r="P39" s="44" t="s">
        <v>657</v>
      </c>
      <c r="U39" s="47"/>
      <c r="V39" s="48"/>
      <c r="W39" s="46"/>
      <c r="X39" s="49" t="s">
        <v>646</v>
      </c>
      <c r="Y39" s="46"/>
      <c r="Z39" s="45" t="s">
        <v>646</v>
      </c>
      <c r="AA39" s="48" t="s">
        <v>646</v>
      </c>
      <c r="AB39" s="46" t="s">
        <v>646</v>
      </c>
      <c r="AC39" s="76"/>
    </row>
    <row r="40" spans="1:39" ht="18.75" customHeight="1">
      <c r="A40">
        <v>102</v>
      </c>
      <c r="B40" s="47" t="s">
        <v>842</v>
      </c>
      <c r="C40" s="48" t="s">
        <v>648</v>
      </c>
      <c r="D40" s="46" t="s">
        <v>843</v>
      </c>
      <c r="E40" s="49" t="s">
        <v>1736</v>
      </c>
      <c r="F40" s="46" t="s">
        <v>673</v>
      </c>
      <c r="G40" s="45" t="s">
        <v>1737</v>
      </c>
      <c r="H40" s="48" t="s">
        <v>1738</v>
      </c>
      <c r="I40" s="46" t="s">
        <v>1739</v>
      </c>
      <c r="J40" s="45" t="s">
        <v>844</v>
      </c>
      <c r="U40" s="47" t="s">
        <v>845</v>
      </c>
      <c r="V40" s="48" t="s">
        <v>681</v>
      </c>
      <c r="W40" s="46" t="s">
        <v>846</v>
      </c>
      <c r="X40" s="49" t="s">
        <v>1740</v>
      </c>
      <c r="Y40" s="46" t="s">
        <v>650</v>
      </c>
      <c r="Z40" s="45" t="s">
        <v>1741</v>
      </c>
      <c r="AA40" s="48" t="s">
        <v>848</v>
      </c>
      <c r="AB40" s="46" t="s">
        <v>1742</v>
      </c>
      <c r="AC40" s="76" t="s">
        <v>847</v>
      </c>
      <c r="AE40" s="41" t="s">
        <v>657</v>
      </c>
      <c r="AF40" s="42" t="s">
        <v>657</v>
      </c>
      <c r="AG40" s="42" t="s">
        <v>657</v>
      </c>
      <c r="AH40" s="43" t="s">
        <v>657</v>
      </c>
      <c r="AI40" s="44" t="s">
        <v>657</v>
      </c>
    </row>
    <row r="41" spans="1:39" ht="18.75" customHeight="1">
      <c r="A41">
        <v>103</v>
      </c>
      <c r="B41" s="47" t="s">
        <v>849</v>
      </c>
      <c r="C41" s="48" t="s">
        <v>660</v>
      </c>
      <c r="D41" s="46" t="s">
        <v>850</v>
      </c>
      <c r="E41" s="49" t="s">
        <v>1743</v>
      </c>
      <c r="F41" s="46" t="s">
        <v>673</v>
      </c>
      <c r="G41" s="45" t="s">
        <v>1744</v>
      </c>
      <c r="H41" s="48" t="s">
        <v>1745</v>
      </c>
      <c r="I41" s="46" t="s">
        <v>1746</v>
      </c>
      <c r="J41" s="45"/>
      <c r="U41" s="47" t="s">
        <v>760</v>
      </c>
      <c r="V41" s="48" t="s">
        <v>664</v>
      </c>
      <c r="W41" s="46" t="s">
        <v>2533</v>
      </c>
      <c r="X41" s="49" t="s">
        <v>1747</v>
      </c>
      <c r="Y41" s="46" t="s">
        <v>666</v>
      </c>
      <c r="Z41" s="45" t="s">
        <v>1748</v>
      </c>
      <c r="AA41" s="48" t="s">
        <v>1749</v>
      </c>
      <c r="AB41" s="46" t="s">
        <v>1750</v>
      </c>
      <c r="AC41" s="76" t="s">
        <v>851</v>
      </c>
      <c r="AI41" s="44" t="s">
        <v>657</v>
      </c>
      <c r="AJ41" s="44" t="s">
        <v>657</v>
      </c>
      <c r="AL41" s="44" t="s">
        <v>657</v>
      </c>
      <c r="AM41" s="179" t="s">
        <v>852</v>
      </c>
    </row>
    <row r="42" spans="1:39" ht="18.75" customHeight="1">
      <c r="A42">
        <v>104</v>
      </c>
      <c r="B42" s="47" t="s">
        <v>853</v>
      </c>
      <c r="C42" s="48" t="s">
        <v>648</v>
      </c>
      <c r="D42" s="46" t="s">
        <v>854</v>
      </c>
      <c r="E42" s="49" t="s">
        <v>1673</v>
      </c>
      <c r="F42" s="46" t="s">
        <v>666</v>
      </c>
      <c r="G42" s="45" t="s">
        <v>1751</v>
      </c>
      <c r="H42" s="48" t="s">
        <v>856</v>
      </c>
      <c r="I42" s="46" t="s">
        <v>1752</v>
      </c>
      <c r="J42" s="45" t="s">
        <v>855</v>
      </c>
      <c r="L42" s="41" t="s">
        <v>657</v>
      </c>
      <c r="N42" s="42" t="s">
        <v>657</v>
      </c>
      <c r="U42" s="47"/>
      <c r="V42" s="48"/>
      <c r="W42" s="46"/>
      <c r="X42" s="49" t="s">
        <v>646</v>
      </c>
      <c r="Y42" s="46"/>
      <c r="Z42" s="45" t="s">
        <v>646</v>
      </c>
      <c r="AA42" s="48" t="s">
        <v>646</v>
      </c>
      <c r="AB42" s="46" t="s">
        <v>646</v>
      </c>
      <c r="AC42" s="76"/>
    </row>
    <row r="43" spans="1:39" ht="18.75" customHeight="1">
      <c r="A43">
        <v>105</v>
      </c>
      <c r="B43" s="47" t="s">
        <v>857</v>
      </c>
      <c r="C43" s="48" t="s">
        <v>648</v>
      </c>
      <c r="D43" s="46" t="s">
        <v>858</v>
      </c>
      <c r="E43" s="49" t="s">
        <v>1753</v>
      </c>
      <c r="F43" s="46" t="s">
        <v>683</v>
      </c>
      <c r="G43" s="45" t="s">
        <v>1754</v>
      </c>
      <c r="H43" s="48" t="s">
        <v>863</v>
      </c>
      <c r="I43" s="46" t="s">
        <v>1755</v>
      </c>
      <c r="J43" s="45" t="s">
        <v>859</v>
      </c>
      <c r="U43" s="47" t="s">
        <v>860</v>
      </c>
      <c r="V43" s="48" t="s">
        <v>664</v>
      </c>
      <c r="W43" s="46" t="s">
        <v>861</v>
      </c>
      <c r="X43" s="49" t="s">
        <v>1620</v>
      </c>
      <c r="Y43" s="46" t="s">
        <v>666</v>
      </c>
      <c r="Z43" s="45" t="s">
        <v>1756</v>
      </c>
      <c r="AA43" s="48" t="s">
        <v>1757</v>
      </c>
      <c r="AB43" s="46" t="s">
        <v>1758</v>
      </c>
      <c r="AC43" s="76" t="s">
        <v>862</v>
      </c>
      <c r="AI43" s="44" t="s">
        <v>657</v>
      </c>
    </row>
    <row r="44" spans="1:39" ht="18.75" customHeight="1">
      <c r="A44">
        <v>106</v>
      </c>
      <c r="B44" s="47" t="s">
        <v>864</v>
      </c>
      <c r="C44" s="48" t="s">
        <v>648</v>
      </c>
      <c r="D44" s="46" t="s">
        <v>865</v>
      </c>
      <c r="E44" s="49" t="s">
        <v>1759</v>
      </c>
      <c r="F44" s="46" t="s">
        <v>866</v>
      </c>
      <c r="G44" s="45" t="s">
        <v>1760</v>
      </c>
      <c r="H44" s="48" t="s">
        <v>870</v>
      </c>
      <c r="I44" s="46" t="s">
        <v>1761</v>
      </c>
      <c r="J44" s="45" t="s">
        <v>867</v>
      </c>
      <c r="U44" s="47" t="s">
        <v>868</v>
      </c>
      <c r="V44" s="48" t="s">
        <v>664</v>
      </c>
      <c r="W44" s="46" t="s">
        <v>2520</v>
      </c>
      <c r="X44" s="49" t="s">
        <v>1762</v>
      </c>
      <c r="Y44" s="46" t="s">
        <v>683</v>
      </c>
      <c r="Z44" s="45" t="s">
        <v>1763</v>
      </c>
      <c r="AA44" s="48" t="s">
        <v>1764</v>
      </c>
      <c r="AB44" s="46" t="s">
        <v>1765</v>
      </c>
      <c r="AC44" s="76" t="s">
        <v>869</v>
      </c>
      <c r="AD44" s="44" t="s">
        <v>657</v>
      </c>
      <c r="AI44" s="44" t="s">
        <v>657</v>
      </c>
      <c r="AJ44" s="44" t="s">
        <v>657</v>
      </c>
      <c r="AK44" s="44" t="s">
        <v>657</v>
      </c>
    </row>
    <row r="45" spans="1:39" ht="18.75" customHeight="1">
      <c r="A45">
        <v>107</v>
      </c>
      <c r="B45" s="47" t="s">
        <v>871</v>
      </c>
      <c r="C45" s="48" t="s">
        <v>648</v>
      </c>
      <c r="D45" s="46" t="s">
        <v>872</v>
      </c>
      <c r="E45" s="49" t="s">
        <v>1766</v>
      </c>
      <c r="F45" s="46" t="s">
        <v>683</v>
      </c>
      <c r="G45" s="45" t="s">
        <v>1767</v>
      </c>
      <c r="H45" s="48" t="s">
        <v>1768</v>
      </c>
      <c r="I45" s="46" t="s">
        <v>1769</v>
      </c>
      <c r="J45" s="45" t="s">
        <v>873</v>
      </c>
      <c r="K45" s="44" t="s">
        <v>657</v>
      </c>
      <c r="P45" s="44" t="s">
        <v>657</v>
      </c>
      <c r="Q45" s="44" t="s">
        <v>657</v>
      </c>
      <c r="R45" s="44" t="s">
        <v>657</v>
      </c>
      <c r="U45" s="47"/>
      <c r="V45" s="48"/>
      <c r="W45" s="46"/>
      <c r="X45" s="49" t="s">
        <v>646</v>
      </c>
      <c r="Y45" s="46"/>
      <c r="Z45" s="45" t="s">
        <v>646</v>
      </c>
      <c r="AA45" s="48" t="s">
        <v>646</v>
      </c>
      <c r="AB45" s="46" t="s">
        <v>646</v>
      </c>
      <c r="AC45" s="76"/>
    </row>
    <row r="46" spans="1:39" ht="18.75" customHeight="1">
      <c r="A46">
        <v>111</v>
      </c>
      <c r="B46" s="47" t="s">
        <v>874</v>
      </c>
      <c r="C46" s="48" t="s">
        <v>648</v>
      </c>
      <c r="D46" s="46" t="s">
        <v>875</v>
      </c>
      <c r="E46" s="49" t="s">
        <v>1770</v>
      </c>
      <c r="F46" s="46" t="s">
        <v>673</v>
      </c>
      <c r="G46" s="45" t="s">
        <v>1771</v>
      </c>
      <c r="H46" s="48" t="s">
        <v>1772</v>
      </c>
      <c r="I46" s="46" t="s">
        <v>1773</v>
      </c>
      <c r="J46" s="45" t="s">
        <v>876</v>
      </c>
      <c r="U46" s="47" t="s">
        <v>652</v>
      </c>
      <c r="V46" s="48" t="s">
        <v>877</v>
      </c>
      <c r="W46" s="46" t="s">
        <v>2535</v>
      </c>
      <c r="X46" s="49" t="s">
        <v>1774</v>
      </c>
      <c r="Y46" s="46" t="s">
        <v>655</v>
      </c>
      <c r="Z46" s="45" t="s">
        <v>1775</v>
      </c>
      <c r="AA46" s="48" t="s">
        <v>1776</v>
      </c>
      <c r="AB46" s="46" t="s">
        <v>1777</v>
      </c>
      <c r="AC46" s="76" t="s">
        <v>876</v>
      </c>
      <c r="AD46" s="44" t="s">
        <v>657</v>
      </c>
      <c r="AI46" s="44" t="s">
        <v>657</v>
      </c>
      <c r="AJ46" s="44" t="s">
        <v>657</v>
      </c>
      <c r="AL46" s="44" t="s">
        <v>657</v>
      </c>
      <c r="AM46" s="179" t="s">
        <v>878</v>
      </c>
    </row>
    <row r="47" spans="1:39" ht="18.75" customHeight="1">
      <c r="A47">
        <v>112</v>
      </c>
      <c r="B47" s="47" t="s">
        <v>879</v>
      </c>
      <c r="C47" s="48" t="s">
        <v>880</v>
      </c>
      <c r="D47" s="46" t="s">
        <v>881</v>
      </c>
      <c r="E47" s="49" t="s">
        <v>1778</v>
      </c>
      <c r="F47" s="46" t="s">
        <v>666</v>
      </c>
      <c r="G47" s="45" t="s">
        <v>1779</v>
      </c>
      <c r="H47" s="48" t="s">
        <v>884</v>
      </c>
      <c r="I47" s="46" t="s">
        <v>1780</v>
      </c>
      <c r="J47" s="45" t="s">
        <v>882</v>
      </c>
      <c r="K47" s="44" t="s">
        <v>657</v>
      </c>
      <c r="P47" s="44" t="s">
        <v>657</v>
      </c>
      <c r="Q47" s="44" t="s">
        <v>657</v>
      </c>
      <c r="R47" s="44" t="s">
        <v>657</v>
      </c>
      <c r="S47" s="44" t="s">
        <v>657</v>
      </c>
      <c r="T47" s="175" t="s">
        <v>883</v>
      </c>
      <c r="U47" s="47"/>
      <c r="V47" s="48"/>
      <c r="W47" s="46"/>
      <c r="X47" s="49" t="s">
        <v>646</v>
      </c>
      <c r="Y47" s="46"/>
      <c r="Z47" s="45" t="s">
        <v>646</v>
      </c>
      <c r="AA47" s="48" t="s">
        <v>646</v>
      </c>
      <c r="AB47" s="46" t="s">
        <v>646</v>
      </c>
      <c r="AC47" s="76"/>
    </row>
    <row r="48" spans="1:39" ht="18.75" customHeight="1">
      <c r="A48">
        <v>114</v>
      </c>
      <c r="B48" s="47" t="s">
        <v>885</v>
      </c>
      <c r="C48" s="48" t="s">
        <v>648</v>
      </c>
      <c r="D48" s="46" t="s">
        <v>886</v>
      </c>
      <c r="E48" s="49" t="s">
        <v>1781</v>
      </c>
      <c r="F48" s="46" t="s">
        <v>673</v>
      </c>
      <c r="G48" s="45" t="s">
        <v>1782</v>
      </c>
      <c r="H48" s="48" t="s">
        <v>1783</v>
      </c>
      <c r="I48" s="46" t="s">
        <v>1784</v>
      </c>
      <c r="J48" s="45" t="s">
        <v>887</v>
      </c>
      <c r="U48" s="47" t="s">
        <v>888</v>
      </c>
      <c r="V48" s="48" t="s">
        <v>889</v>
      </c>
      <c r="W48" s="46" t="s">
        <v>890</v>
      </c>
      <c r="X48" s="49" t="s">
        <v>1785</v>
      </c>
      <c r="Y48" s="46" t="s">
        <v>650</v>
      </c>
      <c r="Z48" s="45" t="s">
        <v>2521</v>
      </c>
      <c r="AA48" s="48" t="s">
        <v>892</v>
      </c>
      <c r="AB48" s="46" t="s">
        <v>1786</v>
      </c>
      <c r="AC48" s="76" t="s">
        <v>891</v>
      </c>
      <c r="AE48" s="41" t="s">
        <v>657</v>
      </c>
      <c r="AF48" s="42" t="s">
        <v>657</v>
      </c>
      <c r="AG48" s="42" t="s">
        <v>657</v>
      </c>
      <c r="AH48" s="43" t="s">
        <v>657</v>
      </c>
      <c r="AI48" s="44" t="s">
        <v>657</v>
      </c>
    </row>
    <row r="49" spans="1:39" ht="18.75" customHeight="1">
      <c r="A49">
        <v>116</v>
      </c>
      <c r="B49" s="47" t="s">
        <v>893</v>
      </c>
      <c r="C49" s="48" t="s">
        <v>894</v>
      </c>
      <c r="D49" s="46" t="s">
        <v>895</v>
      </c>
      <c r="E49" s="49" t="s">
        <v>1787</v>
      </c>
      <c r="F49" s="46" t="s">
        <v>896</v>
      </c>
      <c r="G49" s="45" t="s">
        <v>1788</v>
      </c>
      <c r="H49" s="48" t="s">
        <v>1789</v>
      </c>
      <c r="I49" s="46" t="s">
        <v>1790</v>
      </c>
      <c r="J49" s="45" t="s">
        <v>897</v>
      </c>
      <c r="L49" s="41" t="s">
        <v>657</v>
      </c>
      <c r="M49" s="42" t="s">
        <v>657</v>
      </c>
      <c r="N49" s="42" t="s">
        <v>657</v>
      </c>
      <c r="O49" s="43" t="s">
        <v>657</v>
      </c>
      <c r="U49" s="47"/>
      <c r="V49" s="48"/>
      <c r="W49" s="46"/>
      <c r="X49" s="49" t="s">
        <v>646</v>
      </c>
      <c r="Y49" s="46"/>
      <c r="Z49" s="45" t="s">
        <v>646</v>
      </c>
      <c r="AA49" s="48" t="s">
        <v>646</v>
      </c>
      <c r="AB49" s="46" t="s">
        <v>646</v>
      </c>
      <c r="AC49" s="76"/>
    </row>
    <row r="50" spans="1:39" ht="18.75" customHeight="1">
      <c r="A50">
        <v>122</v>
      </c>
      <c r="B50" s="47" t="s">
        <v>898</v>
      </c>
      <c r="C50" s="48" t="s">
        <v>648</v>
      </c>
      <c r="D50" s="46" t="s">
        <v>899</v>
      </c>
      <c r="E50" s="49" t="s">
        <v>1791</v>
      </c>
      <c r="F50" s="46" t="s">
        <v>666</v>
      </c>
      <c r="G50" s="45" t="s">
        <v>1792</v>
      </c>
      <c r="H50" s="48" t="s">
        <v>1793</v>
      </c>
      <c r="I50" s="46" t="s">
        <v>2528</v>
      </c>
      <c r="J50" s="45" t="s">
        <v>900</v>
      </c>
      <c r="L50" s="41" t="s">
        <v>657</v>
      </c>
      <c r="N50" s="42" t="s">
        <v>657</v>
      </c>
      <c r="U50" s="47"/>
      <c r="V50" s="48"/>
      <c r="W50" s="46"/>
      <c r="X50" s="49" t="s">
        <v>646</v>
      </c>
      <c r="Y50" s="46"/>
      <c r="Z50" s="45" t="s">
        <v>646</v>
      </c>
      <c r="AA50" s="48" t="s">
        <v>646</v>
      </c>
      <c r="AB50" s="46" t="s">
        <v>646</v>
      </c>
      <c r="AC50" s="76"/>
    </row>
    <row r="51" spans="1:39" ht="18.75" customHeight="1">
      <c r="A51">
        <v>126</v>
      </c>
      <c r="B51" s="47" t="s">
        <v>901</v>
      </c>
      <c r="C51" s="48" t="s">
        <v>660</v>
      </c>
      <c r="D51" s="46" t="s">
        <v>902</v>
      </c>
      <c r="E51" s="49" t="s">
        <v>1794</v>
      </c>
      <c r="F51" s="46" t="s">
        <v>673</v>
      </c>
      <c r="G51" s="45" t="s">
        <v>1795</v>
      </c>
      <c r="H51" s="48" t="s">
        <v>1796</v>
      </c>
      <c r="I51" s="46" t="s">
        <v>1797</v>
      </c>
      <c r="J51" s="45" t="s">
        <v>903</v>
      </c>
      <c r="K51" s="44" t="s">
        <v>657</v>
      </c>
      <c r="U51" s="47" t="s">
        <v>904</v>
      </c>
      <c r="V51" s="48" t="s">
        <v>877</v>
      </c>
      <c r="W51" s="46" t="s">
        <v>905</v>
      </c>
      <c r="X51" s="49" t="s">
        <v>1798</v>
      </c>
      <c r="Y51" s="46" t="s">
        <v>683</v>
      </c>
      <c r="Z51" s="45" t="s">
        <v>1799</v>
      </c>
      <c r="AA51" s="48" t="s">
        <v>907</v>
      </c>
      <c r="AB51" s="46" t="s">
        <v>1800</v>
      </c>
      <c r="AC51" s="76" t="s">
        <v>906</v>
      </c>
      <c r="AI51" s="44" t="s">
        <v>657</v>
      </c>
      <c r="AJ51" s="44" t="s">
        <v>657</v>
      </c>
    </row>
    <row r="52" spans="1:39" ht="18.75" customHeight="1">
      <c r="A52">
        <v>128</v>
      </c>
      <c r="B52" s="47" t="s">
        <v>908</v>
      </c>
      <c r="C52" s="48" t="s">
        <v>648</v>
      </c>
      <c r="D52" s="46" t="s">
        <v>909</v>
      </c>
      <c r="E52" s="49" t="s">
        <v>1801</v>
      </c>
      <c r="F52" s="46" t="s">
        <v>910</v>
      </c>
      <c r="G52" s="45" t="s">
        <v>1802</v>
      </c>
      <c r="H52" s="48" t="s">
        <v>1803</v>
      </c>
      <c r="I52" s="46" t="s">
        <v>1804</v>
      </c>
      <c r="J52" s="45" t="s">
        <v>911</v>
      </c>
      <c r="U52" s="47" t="s">
        <v>912</v>
      </c>
      <c r="V52" s="48" t="s">
        <v>681</v>
      </c>
      <c r="W52" s="46" t="s">
        <v>913</v>
      </c>
      <c r="X52" s="49" t="s">
        <v>1805</v>
      </c>
      <c r="Y52" s="46" t="s">
        <v>815</v>
      </c>
      <c r="Z52" s="45" t="s">
        <v>1806</v>
      </c>
      <c r="AA52" s="48" t="s">
        <v>1807</v>
      </c>
      <c r="AB52" s="46" t="s">
        <v>1808</v>
      </c>
      <c r="AC52" s="76" t="s">
        <v>914</v>
      </c>
      <c r="AD52" s="44" t="s">
        <v>657</v>
      </c>
      <c r="AE52" s="41" t="s">
        <v>657</v>
      </c>
      <c r="AG52" s="42" t="s">
        <v>657</v>
      </c>
      <c r="AI52" s="44" t="s">
        <v>657</v>
      </c>
      <c r="AJ52" s="44" t="s">
        <v>657</v>
      </c>
      <c r="AK52" s="44" t="s">
        <v>657</v>
      </c>
    </row>
    <row r="53" spans="1:39" ht="18.75" customHeight="1">
      <c r="A53">
        <v>130</v>
      </c>
      <c r="B53" s="47" t="s">
        <v>915</v>
      </c>
      <c r="C53" s="48" t="s">
        <v>660</v>
      </c>
      <c r="D53" s="46" t="s">
        <v>916</v>
      </c>
      <c r="E53" s="49" t="s">
        <v>1809</v>
      </c>
      <c r="F53" s="46" t="s">
        <v>673</v>
      </c>
      <c r="G53" s="45" t="s">
        <v>1810</v>
      </c>
      <c r="H53" s="48" t="s">
        <v>1811</v>
      </c>
      <c r="I53" s="46" t="s">
        <v>1812</v>
      </c>
      <c r="J53" s="45"/>
      <c r="U53" s="47" t="s">
        <v>675</v>
      </c>
      <c r="V53" s="48" t="s">
        <v>664</v>
      </c>
      <c r="W53" s="46" t="s">
        <v>917</v>
      </c>
      <c r="X53" s="49" t="s">
        <v>1813</v>
      </c>
      <c r="Y53" s="46" t="s">
        <v>666</v>
      </c>
      <c r="Z53" s="45" t="s">
        <v>1814</v>
      </c>
      <c r="AA53" s="48" t="s">
        <v>919</v>
      </c>
      <c r="AB53" s="46" t="s">
        <v>1815</v>
      </c>
      <c r="AC53" s="76" t="s">
        <v>918</v>
      </c>
      <c r="AI53" s="44" t="s">
        <v>657</v>
      </c>
      <c r="AJ53" s="44" t="s">
        <v>657</v>
      </c>
    </row>
    <row r="54" spans="1:39" ht="18.75" customHeight="1">
      <c r="A54">
        <v>133</v>
      </c>
      <c r="B54" s="47" t="s">
        <v>920</v>
      </c>
      <c r="C54" s="48" t="s">
        <v>648</v>
      </c>
      <c r="D54" s="46" t="s">
        <v>921</v>
      </c>
      <c r="E54" s="49" t="s">
        <v>1816</v>
      </c>
      <c r="F54" s="46" t="s">
        <v>666</v>
      </c>
      <c r="G54" s="45" t="s">
        <v>1817</v>
      </c>
      <c r="H54" s="48" t="s">
        <v>923</v>
      </c>
      <c r="I54" s="46" t="s">
        <v>1818</v>
      </c>
      <c r="J54" s="45" t="s">
        <v>922</v>
      </c>
      <c r="K54" s="44" t="s">
        <v>657</v>
      </c>
      <c r="P54" s="44" t="s">
        <v>657</v>
      </c>
      <c r="Q54" s="44" t="s">
        <v>657</v>
      </c>
      <c r="R54" s="44" t="s">
        <v>657</v>
      </c>
      <c r="U54" s="47"/>
      <c r="V54" s="48"/>
      <c r="W54" s="46"/>
      <c r="X54" s="49" t="s">
        <v>646</v>
      </c>
      <c r="Y54" s="46"/>
      <c r="Z54" s="45" t="s">
        <v>646</v>
      </c>
      <c r="AA54" s="48" t="s">
        <v>646</v>
      </c>
      <c r="AB54" s="46" t="s">
        <v>646</v>
      </c>
      <c r="AC54" s="76"/>
    </row>
    <row r="55" spans="1:39" ht="18.75" customHeight="1">
      <c r="A55">
        <v>139</v>
      </c>
      <c r="B55" s="47" t="s">
        <v>924</v>
      </c>
      <c r="C55" s="48" t="s">
        <v>648</v>
      </c>
      <c r="D55" s="46" t="s">
        <v>925</v>
      </c>
      <c r="E55" s="49" t="s">
        <v>1819</v>
      </c>
      <c r="F55" s="46" t="s">
        <v>650</v>
      </c>
      <c r="G55" s="45" t="s">
        <v>1820</v>
      </c>
      <c r="H55" s="48" t="s">
        <v>927</v>
      </c>
      <c r="I55" s="46" t="s">
        <v>1821</v>
      </c>
      <c r="J55" s="45" t="s">
        <v>926</v>
      </c>
      <c r="L55" s="41" t="s">
        <v>657</v>
      </c>
      <c r="M55" s="42" t="s">
        <v>657</v>
      </c>
      <c r="N55" s="42" t="s">
        <v>657</v>
      </c>
      <c r="O55" s="43" t="s">
        <v>657</v>
      </c>
      <c r="U55" s="47"/>
      <c r="V55" s="48"/>
      <c r="W55" s="46"/>
      <c r="X55" s="49" t="s">
        <v>646</v>
      </c>
      <c r="Y55" s="46"/>
      <c r="Z55" s="45" t="s">
        <v>646</v>
      </c>
      <c r="AA55" s="48" t="s">
        <v>646</v>
      </c>
      <c r="AB55" s="46" t="s">
        <v>646</v>
      </c>
      <c r="AC55" s="76"/>
    </row>
    <row r="56" spans="1:39" ht="18.75" customHeight="1">
      <c r="A56">
        <v>142</v>
      </c>
      <c r="B56" s="47" t="s">
        <v>928</v>
      </c>
      <c r="C56" s="48" t="s">
        <v>648</v>
      </c>
      <c r="D56" s="46" t="s">
        <v>929</v>
      </c>
      <c r="E56" s="49" t="s">
        <v>1822</v>
      </c>
      <c r="F56" s="46" t="s">
        <v>666</v>
      </c>
      <c r="G56" s="45" t="s">
        <v>1823</v>
      </c>
      <c r="H56" s="48" t="s">
        <v>1824</v>
      </c>
      <c r="I56" s="46" t="s">
        <v>1825</v>
      </c>
      <c r="J56" s="45" t="s">
        <v>930</v>
      </c>
      <c r="L56" s="41" t="s">
        <v>657</v>
      </c>
      <c r="N56" s="42" t="s">
        <v>657</v>
      </c>
      <c r="U56" s="47"/>
      <c r="V56" s="48"/>
      <c r="W56" s="46"/>
      <c r="X56" s="49" t="s">
        <v>646</v>
      </c>
      <c r="Y56" s="46"/>
      <c r="Z56" s="45" t="s">
        <v>646</v>
      </c>
      <c r="AA56" s="48" t="s">
        <v>646</v>
      </c>
      <c r="AB56" s="46" t="s">
        <v>646</v>
      </c>
      <c r="AC56" s="76"/>
    </row>
    <row r="57" spans="1:39" ht="18.75" customHeight="1">
      <c r="A57">
        <v>147</v>
      </c>
      <c r="B57" s="47" t="s">
        <v>931</v>
      </c>
      <c r="C57" s="48" t="s">
        <v>648</v>
      </c>
      <c r="D57" s="46" t="s">
        <v>932</v>
      </c>
      <c r="E57" s="49" t="s">
        <v>1826</v>
      </c>
      <c r="F57" s="46" t="s">
        <v>666</v>
      </c>
      <c r="G57" s="45" t="s">
        <v>1827</v>
      </c>
      <c r="H57" s="48" t="s">
        <v>1828</v>
      </c>
      <c r="I57" s="46" t="s">
        <v>1829</v>
      </c>
      <c r="J57" s="45" t="s">
        <v>933</v>
      </c>
      <c r="L57" s="41" t="s">
        <v>657</v>
      </c>
      <c r="N57" s="42" t="s">
        <v>657</v>
      </c>
      <c r="U57" s="47"/>
      <c r="V57" s="48"/>
      <c r="W57" s="46"/>
      <c r="X57" s="49" t="s">
        <v>646</v>
      </c>
      <c r="Y57" s="46"/>
      <c r="Z57" s="45" t="s">
        <v>646</v>
      </c>
      <c r="AA57" s="48" t="s">
        <v>646</v>
      </c>
      <c r="AB57" s="46" t="s">
        <v>646</v>
      </c>
      <c r="AC57" s="76"/>
    </row>
    <row r="58" spans="1:39" ht="18.75" customHeight="1">
      <c r="A58">
        <v>153</v>
      </c>
      <c r="B58" s="47" t="s">
        <v>934</v>
      </c>
      <c r="C58" s="48" t="s">
        <v>648</v>
      </c>
      <c r="D58" s="46" t="s">
        <v>935</v>
      </c>
      <c r="E58" s="49" t="s">
        <v>1830</v>
      </c>
      <c r="F58" s="46" t="s">
        <v>683</v>
      </c>
      <c r="G58" s="45" t="s">
        <v>1831</v>
      </c>
      <c r="H58" s="48" t="s">
        <v>1832</v>
      </c>
      <c r="I58" s="46" t="s">
        <v>1833</v>
      </c>
      <c r="J58" s="45" t="s">
        <v>936</v>
      </c>
      <c r="K58" s="44" t="s">
        <v>657</v>
      </c>
      <c r="U58" s="47" t="s">
        <v>937</v>
      </c>
      <c r="V58" s="48" t="s">
        <v>877</v>
      </c>
      <c r="W58" s="46" t="s">
        <v>938</v>
      </c>
      <c r="X58" s="49" t="s">
        <v>1834</v>
      </c>
      <c r="Y58" s="46" t="s">
        <v>666</v>
      </c>
      <c r="Z58" s="45" t="s">
        <v>1835</v>
      </c>
      <c r="AA58" s="48" t="s">
        <v>939</v>
      </c>
      <c r="AB58" s="46" t="s">
        <v>1836</v>
      </c>
      <c r="AC58" s="76" t="s">
        <v>936</v>
      </c>
      <c r="AI58" s="44" t="s">
        <v>657</v>
      </c>
      <c r="AJ58" s="44" t="s">
        <v>657</v>
      </c>
    </row>
    <row r="59" spans="1:39" ht="18.75" customHeight="1">
      <c r="A59">
        <v>154</v>
      </c>
      <c r="B59" s="47" t="s">
        <v>940</v>
      </c>
      <c r="C59" s="48" t="s">
        <v>660</v>
      </c>
      <c r="D59" s="46" t="s">
        <v>2522</v>
      </c>
      <c r="E59" s="49" t="s">
        <v>1837</v>
      </c>
      <c r="F59" s="46" t="s">
        <v>650</v>
      </c>
      <c r="G59" s="45" t="s">
        <v>1838</v>
      </c>
      <c r="H59" s="48" t="s">
        <v>942</v>
      </c>
      <c r="I59" s="46" t="s">
        <v>1839</v>
      </c>
      <c r="J59" s="45" t="s">
        <v>941</v>
      </c>
      <c r="L59" s="41" t="s">
        <v>657</v>
      </c>
      <c r="M59" s="42" t="s">
        <v>657</v>
      </c>
      <c r="N59" s="42" t="s">
        <v>657</v>
      </c>
      <c r="O59" s="43" t="s">
        <v>657</v>
      </c>
      <c r="P59" s="44" t="s">
        <v>657</v>
      </c>
      <c r="U59" s="47"/>
      <c r="V59" s="48"/>
      <c r="W59" s="46"/>
      <c r="X59" s="49" t="s">
        <v>646</v>
      </c>
      <c r="Y59" s="46"/>
      <c r="Z59" s="45" t="s">
        <v>646</v>
      </c>
      <c r="AA59" s="48" t="s">
        <v>646</v>
      </c>
      <c r="AB59" s="46" t="s">
        <v>646</v>
      </c>
      <c r="AC59" s="76"/>
    </row>
    <row r="60" spans="1:39" ht="18.75" customHeight="1">
      <c r="A60">
        <v>156</v>
      </c>
      <c r="B60" s="47" t="s">
        <v>943</v>
      </c>
      <c r="C60" s="48" t="s">
        <v>660</v>
      </c>
      <c r="D60" s="46" t="s">
        <v>944</v>
      </c>
      <c r="E60" s="49" t="s">
        <v>1840</v>
      </c>
      <c r="F60" s="46" t="s">
        <v>673</v>
      </c>
      <c r="G60" s="45" t="s">
        <v>1841</v>
      </c>
      <c r="H60" s="48" t="s">
        <v>1842</v>
      </c>
      <c r="I60" s="46" t="s">
        <v>1843</v>
      </c>
      <c r="J60" s="45" t="s">
        <v>945</v>
      </c>
      <c r="K60" s="44" t="s">
        <v>657</v>
      </c>
      <c r="L60" s="41" t="s">
        <v>657</v>
      </c>
      <c r="M60" s="42" t="s">
        <v>657</v>
      </c>
      <c r="N60" s="42" t="s">
        <v>657</v>
      </c>
      <c r="O60" s="43" t="s">
        <v>657</v>
      </c>
      <c r="U60" s="47" t="s">
        <v>760</v>
      </c>
      <c r="V60" s="48" t="s">
        <v>664</v>
      </c>
      <c r="W60" s="46" t="s">
        <v>946</v>
      </c>
      <c r="X60" s="49" t="s">
        <v>1844</v>
      </c>
      <c r="Y60" s="46" t="s">
        <v>666</v>
      </c>
      <c r="Z60" s="45" t="s">
        <v>1845</v>
      </c>
      <c r="AA60" s="48" t="s">
        <v>1846</v>
      </c>
      <c r="AB60" s="46" t="s">
        <v>1847</v>
      </c>
      <c r="AC60" s="76" t="s">
        <v>945</v>
      </c>
      <c r="AI60" s="44" t="s">
        <v>657</v>
      </c>
      <c r="AJ60" s="44" t="s">
        <v>657</v>
      </c>
      <c r="AL60" s="44" t="s">
        <v>657</v>
      </c>
      <c r="AM60" s="179" t="s">
        <v>947</v>
      </c>
    </row>
    <row r="61" spans="1:39" ht="18.75" customHeight="1">
      <c r="A61">
        <v>158</v>
      </c>
      <c r="B61" s="47" t="s">
        <v>948</v>
      </c>
      <c r="C61" s="48" t="s">
        <v>648</v>
      </c>
      <c r="D61" s="46" t="s">
        <v>949</v>
      </c>
      <c r="E61" s="49" t="s">
        <v>1848</v>
      </c>
      <c r="F61" s="46" t="s">
        <v>650</v>
      </c>
      <c r="G61" s="45" t="s">
        <v>1849</v>
      </c>
      <c r="H61" s="48" t="s">
        <v>951</v>
      </c>
      <c r="I61" s="46" t="s">
        <v>1850</v>
      </c>
      <c r="J61" s="45" t="s">
        <v>950</v>
      </c>
      <c r="L61" s="41" t="s">
        <v>657</v>
      </c>
      <c r="M61" s="42" t="s">
        <v>657</v>
      </c>
      <c r="N61" s="42" t="s">
        <v>657</v>
      </c>
      <c r="O61" s="43" t="s">
        <v>657</v>
      </c>
      <c r="P61" s="44" t="s">
        <v>657</v>
      </c>
      <c r="U61" s="47"/>
      <c r="V61" s="48"/>
      <c r="W61" s="46"/>
      <c r="X61" s="49" t="s">
        <v>646</v>
      </c>
      <c r="Y61" s="46"/>
      <c r="Z61" s="45" t="s">
        <v>646</v>
      </c>
      <c r="AA61" s="48" t="s">
        <v>646</v>
      </c>
      <c r="AB61" s="46" t="s">
        <v>646</v>
      </c>
      <c r="AC61" s="76"/>
    </row>
    <row r="62" spans="1:39" ht="18.75" customHeight="1">
      <c r="A62">
        <v>167</v>
      </c>
      <c r="B62" s="47" t="s">
        <v>952</v>
      </c>
      <c r="C62" s="48" t="s">
        <v>648</v>
      </c>
      <c r="D62" s="46" t="s">
        <v>953</v>
      </c>
      <c r="E62" s="49" t="s">
        <v>1851</v>
      </c>
      <c r="F62" s="46" t="s">
        <v>801</v>
      </c>
      <c r="G62" s="45" t="s">
        <v>1852</v>
      </c>
      <c r="H62" s="48" t="s">
        <v>1853</v>
      </c>
      <c r="I62" s="46" t="s">
        <v>1854</v>
      </c>
      <c r="J62" s="45" t="s">
        <v>954</v>
      </c>
      <c r="R62" s="44" t="s">
        <v>657</v>
      </c>
      <c r="U62" s="47" t="s">
        <v>955</v>
      </c>
      <c r="V62" s="48" t="s">
        <v>877</v>
      </c>
      <c r="W62" s="46" t="s">
        <v>956</v>
      </c>
      <c r="X62" s="49" t="s">
        <v>1855</v>
      </c>
      <c r="Y62" s="46" t="s">
        <v>691</v>
      </c>
      <c r="Z62" s="45" t="s">
        <v>1856</v>
      </c>
      <c r="AA62" s="48" t="s">
        <v>957</v>
      </c>
      <c r="AB62" s="46" t="s">
        <v>1857</v>
      </c>
      <c r="AC62" s="76" t="s">
        <v>954</v>
      </c>
    </row>
    <row r="63" spans="1:39" ht="18.75" customHeight="1">
      <c r="A63">
        <v>168</v>
      </c>
      <c r="B63" s="47" t="s">
        <v>958</v>
      </c>
      <c r="C63" s="48" t="s">
        <v>648</v>
      </c>
      <c r="D63" s="46" t="s">
        <v>959</v>
      </c>
      <c r="E63" s="49" t="s">
        <v>1858</v>
      </c>
      <c r="F63" s="46" t="s">
        <v>655</v>
      </c>
      <c r="G63" s="45" t="s">
        <v>1859</v>
      </c>
      <c r="H63" s="48" t="s">
        <v>1860</v>
      </c>
      <c r="I63" s="46" t="s">
        <v>1861</v>
      </c>
      <c r="J63" s="45" t="s">
        <v>960</v>
      </c>
      <c r="L63" s="41" t="s">
        <v>657</v>
      </c>
      <c r="N63" s="42" t="s">
        <v>657</v>
      </c>
      <c r="U63" s="47" t="s">
        <v>937</v>
      </c>
      <c r="V63" s="48" t="s">
        <v>877</v>
      </c>
      <c r="W63" s="46" t="s">
        <v>961</v>
      </c>
      <c r="X63" s="49" t="s">
        <v>1862</v>
      </c>
      <c r="Y63" s="46" t="s">
        <v>666</v>
      </c>
      <c r="Z63" s="45" t="s">
        <v>1863</v>
      </c>
      <c r="AA63" s="48" t="s">
        <v>962</v>
      </c>
      <c r="AB63" s="46" t="s">
        <v>1864</v>
      </c>
      <c r="AC63" s="76" t="s">
        <v>960</v>
      </c>
      <c r="AD63" s="44" t="s">
        <v>657</v>
      </c>
      <c r="AI63" s="44" t="s">
        <v>657</v>
      </c>
      <c r="AJ63" s="44" t="s">
        <v>657</v>
      </c>
      <c r="AK63" s="44" t="s">
        <v>657</v>
      </c>
    </row>
    <row r="64" spans="1:39" ht="18.75" customHeight="1">
      <c r="A64">
        <v>169</v>
      </c>
      <c r="B64" s="47" t="s">
        <v>963</v>
      </c>
      <c r="C64" s="48" t="s">
        <v>648</v>
      </c>
      <c r="D64" s="46" t="s">
        <v>964</v>
      </c>
      <c r="E64" s="49" t="s">
        <v>1865</v>
      </c>
      <c r="F64" s="46" t="s">
        <v>673</v>
      </c>
      <c r="G64" s="45" t="s">
        <v>1866</v>
      </c>
      <c r="H64" s="48" t="s">
        <v>1867</v>
      </c>
      <c r="I64" s="46" t="s">
        <v>1868</v>
      </c>
      <c r="J64" s="45" t="s">
        <v>965</v>
      </c>
      <c r="U64" s="47" t="s">
        <v>734</v>
      </c>
      <c r="V64" s="48" t="s">
        <v>877</v>
      </c>
      <c r="W64" s="46" t="s">
        <v>966</v>
      </c>
      <c r="X64" s="49" t="s">
        <v>1869</v>
      </c>
      <c r="Y64" s="46" t="s">
        <v>683</v>
      </c>
      <c r="Z64" s="45" t="s">
        <v>1870</v>
      </c>
      <c r="AA64" s="48" t="s">
        <v>1871</v>
      </c>
      <c r="AB64" s="46" t="s">
        <v>1872</v>
      </c>
      <c r="AC64" s="76" t="s">
        <v>965</v>
      </c>
      <c r="AD64" s="44" t="s">
        <v>657</v>
      </c>
      <c r="AE64" s="41" t="s">
        <v>657</v>
      </c>
      <c r="AI64" s="44" t="s">
        <v>657</v>
      </c>
      <c r="AJ64" s="44" t="s">
        <v>657</v>
      </c>
      <c r="AK64" s="44" t="s">
        <v>657</v>
      </c>
    </row>
    <row r="65" spans="1:39" ht="18.75" customHeight="1">
      <c r="A65">
        <v>170</v>
      </c>
      <c r="B65" s="47" t="s">
        <v>967</v>
      </c>
      <c r="C65" s="48" t="s">
        <v>648</v>
      </c>
      <c r="D65" s="46" t="s">
        <v>968</v>
      </c>
      <c r="E65" s="49" t="s">
        <v>1873</v>
      </c>
      <c r="F65" s="46" t="s">
        <v>650</v>
      </c>
      <c r="G65" s="45" t="s">
        <v>1874</v>
      </c>
      <c r="H65" s="48" t="s">
        <v>1875</v>
      </c>
      <c r="I65" s="46" t="s">
        <v>1876</v>
      </c>
      <c r="J65" s="45" t="s">
        <v>969</v>
      </c>
      <c r="U65" s="47" t="s">
        <v>970</v>
      </c>
      <c r="V65" s="48" t="s">
        <v>664</v>
      </c>
      <c r="W65" s="46" t="s">
        <v>971</v>
      </c>
      <c r="X65" s="49" t="s">
        <v>1877</v>
      </c>
      <c r="Y65" s="46" t="s">
        <v>691</v>
      </c>
      <c r="Z65" s="45" t="s">
        <v>1878</v>
      </c>
      <c r="AA65" s="48" t="s">
        <v>972</v>
      </c>
      <c r="AB65" s="46" t="s">
        <v>1879</v>
      </c>
      <c r="AC65" s="76" t="s">
        <v>969</v>
      </c>
      <c r="AE65" s="41" t="s">
        <v>657</v>
      </c>
      <c r="AF65" s="42" t="s">
        <v>657</v>
      </c>
    </row>
    <row r="66" spans="1:39" ht="18.75" customHeight="1">
      <c r="A66">
        <v>175</v>
      </c>
      <c r="B66" s="47" t="s">
        <v>973</v>
      </c>
      <c r="C66" s="48" t="s">
        <v>648</v>
      </c>
      <c r="D66" s="46" t="s">
        <v>974</v>
      </c>
      <c r="E66" s="49" t="s">
        <v>1880</v>
      </c>
      <c r="F66" s="46" t="s">
        <v>673</v>
      </c>
      <c r="G66" s="45" t="s">
        <v>1881</v>
      </c>
      <c r="H66" s="48" t="s">
        <v>1882</v>
      </c>
      <c r="I66" s="46" t="s">
        <v>1883</v>
      </c>
      <c r="J66" s="45" t="s">
        <v>975</v>
      </c>
      <c r="L66" s="41" t="s">
        <v>657</v>
      </c>
      <c r="U66" s="47"/>
      <c r="V66" s="48"/>
      <c r="W66" s="46"/>
      <c r="X66" s="49" t="s">
        <v>646</v>
      </c>
      <c r="Y66" s="46"/>
      <c r="Z66" s="45" t="s">
        <v>646</v>
      </c>
      <c r="AA66" s="48" t="s">
        <v>646</v>
      </c>
      <c r="AB66" s="46" t="s">
        <v>646</v>
      </c>
      <c r="AC66" s="76"/>
    </row>
    <row r="67" spans="1:39" ht="18.75" customHeight="1">
      <c r="A67">
        <v>176</v>
      </c>
      <c r="B67" s="47" t="s">
        <v>976</v>
      </c>
      <c r="C67" s="48" t="s">
        <v>660</v>
      </c>
      <c r="D67" s="46" t="s">
        <v>977</v>
      </c>
      <c r="E67" s="49" t="s">
        <v>1884</v>
      </c>
      <c r="F67" s="46" t="s">
        <v>691</v>
      </c>
      <c r="G67" s="45" t="s">
        <v>1885</v>
      </c>
      <c r="H67" s="48" t="s">
        <v>979</v>
      </c>
      <c r="I67" s="46" t="s">
        <v>1886</v>
      </c>
      <c r="J67" s="45" t="s">
        <v>978</v>
      </c>
      <c r="K67" s="44" t="s">
        <v>657</v>
      </c>
      <c r="P67" s="44" t="s">
        <v>657</v>
      </c>
      <c r="Q67" s="44" t="s">
        <v>657</v>
      </c>
      <c r="R67" s="44" t="s">
        <v>657</v>
      </c>
      <c r="U67" s="47"/>
      <c r="V67" s="48"/>
      <c r="W67" s="46"/>
      <c r="X67" s="49" t="s">
        <v>646</v>
      </c>
      <c r="Y67" s="46"/>
      <c r="Z67" s="45" t="s">
        <v>646</v>
      </c>
      <c r="AA67" s="48" t="s">
        <v>646</v>
      </c>
      <c r="AB67" s="46" t="s">
        <v>646</v>
      </c>
      <c r="AC67" s="76"/>
    </row>
    <row r="68" spans="1:39" ht="18.75" customHeight="1">
      <c r="A68">
        <v>180</v>
      </c>
      <c r="B68" s="47" t="s">
        <v>980</v>
      </c>
      <c r="C68" s="48" t="s">
        <v>648</v>
      </c>
      <c r="D68" s="46" t="s">
        <v>981</v>
      </c>
      <c r="E68" s="49" t="s">
        <v>1736</v>
      </c>
      <c r="F68" s="46" t="s">
        <v>673</v>
      </c>
      <c r="G68" s="45" t="s">
        <v>1737</v>
      </c>
      <c r="H68" s="48" t="s">
        <v>1887</v>
      </c>
      <c r="I68" s="46" t="s">
        <v>1888</v>
      </c>
      <c r="J68" s="45" t="s">
        <v>982</v>
      </c>
      <c r="U68" s="47" t="s">
        <v>983</v>
      </c>
      <c r="V68" s="48" t="s">
        <v>984</v>
      </c>
      <c r="W68" s="46" t="s">
        <v>985</v>
      </c>
      <c r="X68" s="49" t="s">
        <v>1889</v>
      </c>
      <c r="Y68" s="46" t="s">
        <v>650</v>
      </c>
      <c r="Z68" s="45" t="s">
        <v>1890</v>
      </c>
      <c r="AA68" s="48" t="s">
        <v>1891</v>
      </c>
      <c r="AB68" s="46" t="s">
        <v>1892</v>
      </c>
      <c r="AC68" s="76" t="s">
        <v>982</v>
      </c>
      <c r="AE68" s="41" t="s">
        <v>657</v>
      </c>
    </row>
    <row r="69" spans="1:39" ht="18.75" customHeight="1">
      <c r="A69">
        <v>183</v>
      </c>
      <c r="B69" s="47" t="s">
        <v>986</v>
      </c>
      <c r="C69" s="48" t="s">
        <v>664</v>
      </c>
      <c r="D69" s="46" t="s">
        <v>987</v>
      </c>
      <c r="E69" s="49" t="s">
        <v>1893</v>
      </c>
      <c r="F69" s="46" t="s">
        <v>666</v>
      </c>
      <c r="G69" s="45" t="s">
        <v>1894</v>
      </c>
      <c r="H69" s="48" t="s">
        <v>1895</v>
      </c>
      <c r="I69" s="46" t="s">
        <v>1896</v>
      </c>
      <c r="J69" s="45" t="s">
        <v>988</v>
      </c>
      <c r="L69" s="41" t="s">
        <v>657</v>
      </c>
      <c r="N69" s="42" t="s">
        <v>657</v>
      </c>
      <c r="U69" s="47"/>
      <c r="V69" s="48"/>
      <c r="W69" s="46"/>
      <c r="X69" s="49" t="s">
        <v>646</v>
      </c>
      <c r="Y69" s="46"/>
      <c r="Z69" s="45" t="s">
        <v>646</v>
      </c>
      <c r="AA69" s="48" t="s">
        <v>646</v>
      </c>
      <c r="AB69" s="46" t="s">
        <v>646</v>
      </c>
      <c r="AC69" s="76"/>
    </row>
    <row r="70" spans="1:39" ht="18.75" customHeight="1">
      <c r="A70">
        <v>185</v>
      </c>
      <c r="B70" s="47" t="s">
        <v>989</v>
      </c>
      <c r="C70" s="48" t="s">
        <v>648</v>
      </c>
      <c r="D70" s="46" t="s">
        <v>990</v>
      </c>
      <c r="E70" s="49" t="s">
        <v>1897</v>
      </c>
      <c r="F70" s="46" t="s">
        <v>666</v>
      </c>
      <c r="G70" s="45" t="s">
        <v>1898</v>
      </c>
      <c r="H70" s="48" t="s">
        <v>1899</v>
      </c>
      <c r="I70" s="46" t="s">
        <v>1900</v>
      </c>
      <c r="J70" s="45" t="s">
        <v>991</v>
      </c>
      <c r="U70" s="47" t="s">
        <v>663</v>
      </c>
      <c r="V70" s="48" t="s">
        <v>992</v>
      </c>
      <c r="W70" s="46" t="s">
        <v>2529</v>
      </c>
      <c r="X70" s="49" t="s">
        <v>1901</v>
      </c>
      <c r="Y70" s="46" t="s">
        <v>666</v>
      </c>
      <c r="Z70" s="45" t="s">
        <v>1902</v>
      </c>
      <c r="AA70" s="48" t="s">
        <v>1903</v>
      </c>
      <c r="AB70" s="46" t="s">
        <v>1904</v>
      </c>
      <c r="AC70" s="76" t="s">
        <v>991</v>
      </c>
      <c r="AD70" s="44" t="s">
        <v>657</v>
      </c>
      <c r="AI70" s="44" t="s">
        <v>657</v>
      </c>
      <c r="AJ70" s="44" t="s">
        <v>657</v>
      </c>
      <c r="AK70" s="44" t="s">
        <v>657</v>
      </c>
    </row>
    <row r="71" spans="1:39" ht="18.75" customHeight="1">
      <c r="A71">
        <v>187</v>
      </c>
      <c r="B71" s="47" t="s">
        <v>993</v>
      </c>
      <c r="C71" s="48" t="s">
        <v>648</v>
      </c>
      <c r="D71" s="46" t="s">
        <v>994</v>
      </c>
      <c r="E71" s="49" t="s">
        <v>1905</v>
      </c>
      <c r="F71" s="46" t="s">
        <v>995</v>
      </c>
      <c r="G71" s="45" t="s">
        <v>1906</v>
      </c>
      <c r="H71" s="48" t="s">
        <v>1907</v>
      </c>
      <c r="I71" s="46" t="s">
        <v>1908</v>
      </c>
      <c r="J71" s="45" t="s">
        <v>996</v>
      </c>
      <c r="U71" s="47" t="s">
        <v>997</v>
      </c>
      <c r="V71" s="48" t="s">
        <v>877</v>
      </c>
      <c r="W71" s="46" t="s">
        <v>998</v>
      </c>
      <c r="X71" s="49" t="s">
        <v>1909</v>
      </c>
      <c r="Y71" s="46" t="s">
        <v>732</v>
      </c>
      <c r="Z71" s="45" t="s">
        <v>1910</v>
      </c>
      <c r="AA71" s="48" t="s">
        <v>1000</v>
      </c>
      <c r="AB71" s="46" t="s">
        <v>1911</v>
      </c>
      <c r="AC71" s="76" t="s">
        <v>999</v>
      </c>
      <c r="AD71" s="44" t="s">
        <v>657</v>
      </c>
      <c r="AI71" s="44" t="s">
        <v>657</v>
      </c>
      <c r="AK71" s="44" t="s">
        <v>657</v>
      </c>
    </row>
    <row r="72" spans="1:39" ht="18.75" customHeight="1">
      <c r="A72">
        <v>194</v>
      </c>
      <c r="B72" s="47" t="s">
        <v>1001</v>
      </c>
      <c r="C72" s="48" t="s">
        <v>660</v>
      </c>
      <c r="D72" s="46" t="s">
        <v>1002</v>
      </c>
      <c r="E72" s="49" t="s">
        <v>1912</v>
      </c>
      <c r="F72" s="46" t="s">
        <v>673</v>
      </c>
      <c r="G72" s="45" t="s">
        <v>1913</v>
      </c>
      <c r="H72" s="48" t="s">
        <v>1914</v>
      </c>
      <c r="I72" s="46" t="s">
        <v>1915</v>
      </c>
      <c r="J72" s="45" t="s">
        <v>1003</v>
      </c>
      <c r="K72" s="44" t="s">
        <v>657</v>
      </c>
      <c r="L72" s="41" t="s">
        <v>657</v>
      </c>
      <c r="U72" s="47" t="s">
        <v>970</v>
      </c>
      <c r="V72" s="48" t="s">
        <v>664</v>
      </c>
      <c r="W72" s="46" t="s">
        <v>2537</v>
      </c>
      <c r="X72" s="49" t="s">
        <v>1603</v>
      </c>
      <c r="Y72" s="46" t="s">
        <v>666</v>
      </c>
      <c r="Z72" s="45" t="s">
        <v>1916</v>
      </c>
      <c r="AA72" s="48" t="s">
        <v>1917</v>
      </c>
      <c r="AB72" s="46" t="s">
        <v>1918</v>
      </c>
      <c r="AC72" s="76" t="s">
        <v>1004</v>
      </c>
      <c r="AI72" s="44" t="s">
        <v>657</v>
      </c>
      <c r="AJ72" s="44" t="s">
        <v>657</v>
      </c>
    </row>
    <row r="73" spans="1:39" ht="18.75" customHeight="1">
      <c r="A73">
        <v>197</v>
      </c>
      <c r="B73" s="47" t="s">
        <v>1005</v>
      </c>
      <c r="C73" s="48" t="s">
        <v>648</v>
      </c>
      <c r="D73" s="46" t="s">
        <v>1006</v>
      </c>
      <c r="E73" s="49" t="s">
        <v>1919</v>
      </c>
      <c r="F73" s="46" t="s">
        <v>683</v>
      </c>
      <c r="G73" s="45" t="s">
        <v>1920</v>
      </c>
      <c r="H73" s="48" t="s">
        <v>1008</v>
      </c>
      <c r="I73" s="46" t="s">
        <v>1921</v>
      </c>
      <c r="J73" s="45" t="s">
        <v>1007</v>
      </c>
      <c r="L73" s="41" t="s">
        <v>657</v>
      </c>
      <c r="M73" s="42" t="s">
        <v>657</v>
      </c>
      <c r="N73" s="42" t="s">
        <v>657</v>
      </c>
      <c r="O73" s="43" t="s">
        <v>657</v>
      </c>
      <c r="U73" s="47"/>
      <c r="V73" s="48"/>
      <c r="W73" s="46"/>
      <c r="X73" s="49" t="s">
        <v>646</v>
      </c>
      <c r="Y73" s="46"/>
      <c r="Z73" s="45" t="s">
        <v>646</v>
      </c>
      <c r="AA73" s="48" t="s">
        <v>646</v>
      </c>
      <c r="AB73" s="46" t="s">
        <v>646</v>
      </c>
      <c r="AC73" s="76"/>
    </row>
    <row r="74" spans="1:39" ht="18.75" customHeight="1">
      <c r="A74">
        <v>200</v>
      </c>
      <c r="B74" s="47" t="s">
        <v>1009</v>
      </c>
      <c r="C74" s="48" t="s">
        <v>648</v>
      </c>
      <c r="D74" s="46" t="s">
        <v>2542</v>
      </c>
      <c r="E74" s="49" t="s">
        <v>1922</v>
      </c>
      <c r="F74" s="46" t="s">
        <v>673</v>
      </c>
      <c r="G74" s="45" t="s">
        <v>1923</v>
      </c>
      <c r="H74" s="48" t="s">
        <v>1924</v>
      </c>
      <c r="I74" s="46" t="s">
        <v>1925</v>
      </c>
      <c r="J74" s="45" t="s">
        <v>1010</v>
      </c>
      <c r="U74" s="47" t="s">
        <v>845</v>
      </c>
      <c r="V74" s="48" t="s">
        <v>1011</v>
      </c>
      <c r="W74" s="46" t="s">
        <v>1012</v>
      </c>
      <c r="X74" s="49" t="s">
        <v>1926</v>
      </c>
      <c r="Y74" s="46" t="s">
        <v>650</v>
      </c>
      <c r="Z74" s="45" t="s">
        <v>1927</v>
      </c>
      <c r="AA74" s="48" t="s">
        <v>1014</v>
      </c>
      <c r="AB74" s="46" t="s">
        <v>1928</v>
      </c>
      <c r="AC74" s="76" t="s">
        <v>1013</v>
      </c>
      <c r="AE74" s="41" t="s">
        <v>657</v>
      </c>
      <c r="AF74" s="42" t="s">
        <v>657</v>
      </c>
      <c r="AG74" s="42" t="s">
        <v>657</v>
      </c>
      <c r="AH74" s="43" t="s">
        <v>657</v>
      </c>
      <c r="AI74" s="44" t="s">
        <v>657</v>
      </c>
    </row>
    <row r="75" spans="1:39" ht="18.75" customHeight="1">
      <c r="A75">
        <v>202</v>
      </c>
      <c r="B75" s="47" t="s">
        <v>1015</v>
      </c>
      <c r="C75" s="48" t="s">
        <v>648</v>
      </c>
      <c r="D75" s="46" t="s">
        <v>1016</v>
      </c>
      <c r="E75" s="49" t="s">
        <v>1929</v>
      </c>
      <c r="F75" s="46" t="s">
        <v>666</v>
      </c>
      <c r="G75" s="45" t="s">
        <v>1930</v>
      </c>
      <c r="H75" s="48" t="s">
        <v>1018</v>
      </c>
      <c r="I75" s="46" t="s">
        <v>1931</v>
      </c>
      <c r="J75" s="45" t="s">
        <v>1017</v>
      </c>
      <c r="K75" s="44" t="s">
        <v>657</v>
      </c>
      <c r="P75" s="44" t="s">
        <v>657</v>
      </c>
      <c r="Q75" s="44" t="s">
        <v>657</v>
      </c>
      <c r="R75" s="44" t="s">
        <v>657</v>
      </c>
      <c r="U75" s="47"/>
      <c r="V75" s="48"/>
      <c r="W75" s="46"/>
      <c r="X75" s="49" t="s">
        <v>646</v>
      </c>
      <c r="Y75" s="46"/>
      <c r="Z75" s="45" t="s">
        <v>646</v>
      </c>
      <c r="AA75" s="48" t="s">
        <v>646</v>
      </c>
      <c r="AB75" s="46" t="s">
        <v>646</v>
      </c>
      <c r="AC75" s="76"/>
    </row>
    <row r="76" spans="1:39" ht="18.75" customHeight="1">
      <c r="A76">
        <v>203</v>
      </c>
      <c r="B76" s="47" t="s">
        <v>1019</v>
      </c>
      <c r="C76" s="48" t="s">
        <v>660</v>
      </c>
      <c r="D76" s="46" t="s">
        <v>2544</v>
      </c>
      <c r="E76" s="49" t="s">
        <v>1932</v>
      </c>
      <c r="F76" s="46" t="s">
        <v>673</v>
      </c>
      <c r="G76" s="45" t="s">
        <v>1933</v>
      </c>
      <c r="H76" s="48" t="s">
        <v>1934</v>
      </c>
      <c r="I76" s="46" t="s">
        <v>1935</v>
      </c>
      <c r="J76" s="45" t="s">
        <v>1020</v>
      </c>
      <c r="U76" s="47" t="s">
        <v>1021</v>
      </c>
      <c r="V76" s="48" t="s">
        <v>664</v>
      </c>
      <c r="W76" s="46" t="s">
        <v>1022</v>
      </c>
      <c r="X76" s="49" t="s">
        <v>1936</v>
      </c>
      <c r="Y76" s="46" t="s">
        <v>655</v>
      </c>
      <c r="Z76" s="45" t="s">
        <v>1937</v>
      </c>
      <c r="AA76" s="48" t="s">
        <v>1024</v>
      </c>
      <c r="AB76" s="46" t="s">
        <v>1938</v>
      </c>
      <c r="AC76" s="76" t="s">
        <v>1023</v>
      </c>
      <c r="AD76" s="44" t="s">
        <v>657</v>
      </c>
      <c r="AI76" s="44" t="s">
        <v>657</v>
      </c>
      <c r="AJ76" s="44" t="s">
        <v>657</v>
      </c>
    </row>
    <row r="77" spans="1:39" ht="18.75" customHeight="1">
      <c r="A77">
        <v>208</v>
      </c>
      <c r="B77" s="47" t="s">
        <v>1025</v>
      </c>
      <c r="C77" s="48" t="s">
        <v>660</v>
      </c>
      <c r="D77" s="46" t="s">
        <v>1026</v>
      </c>
      <c r="E77" s="49" t="s">
        <v>1599</v>
      </c>
      <c r="F77" s="46" t="s">
        <v>666</v>
      </c>
      <c r="G77" s="45" t="s">
        <v>1939</v>
      </c>
      <c r="H77" s="48" t="s">
        <v>1030</v>
      </c>
      <c r="I77" s="46" t="s">
        <v>1940</v>
      </c>
      <c r="J77" s="45" t="s">
        <v>1027</v>
      </c>
      <c r="U77" s="47" t="s">
        <v>663</v>
      </c>
      <c r="V77" s="48" t="s">
        <v>664</v>
      </c>
      <c r="W77" s="46" t="s">
        <v>1028</v>
      </c>
      <c r="X77" s="49" t="s">
        <v>1941</v>
      </c>
      <c r="Y77" s="46" t="s">
        <v>666</v>
      </c>
      <c r="Z77" s="45" t="s">
        <v>1942</v>
      </c>
      <c r="AA77" s="48" t="s">
        <v>1943</v>
      </c>
      <c r="AB77" s="46" t="s">
        <v>1944</v>
      </c>
      <c r="AC77" s="76" t="s">
        <v>1027</v>
      </c>
      <c r="AD77" s="44" t="s">
        <v>657</v>
      </c>
      <c r="AI77" s="44" t="s">
        <v>657</v>
      </c>
      <c r="AJ77" s="44" t="s">
        <v>657</v>
      </c>
      <c r="AK77" s="44" t="s">
        <v>657</v>
      </c>
      <c r="AL77" s="44" t="s">
        <v>657</v>
      </c>
      <c r="AM77" s="179" t="s">
        <v>1029</v>
      </c>
    </row>
    <row r="78" spans="1:39" ht="18.75" customHeight="1">
      <c r="A78">
        <v>209</v>
      </c>
      <c r="B78" s="47" t="s">
        <v>1031</v>
      </c>
      <c r="C78" s="48" t="s">
        <v>648</v>
      </c>
      <c r="D78" s="46" t="s">
        <v>1032</v>
      </c>
      <c r="E78" s="49" t="s">
        <v>1945</v>
      </c>
      <c r="F78" s="46" t="s">
        <v>698</v>
      </c>
      <c r="G78" s="45" t="s">
        <v>1946</v>
      </c>
      <c r="H78" s="48" t="s">
        <v>1039</v>
      </c>
      <c r="I78" s="46" t="s">
        <v>1947</v>
      </c>
      <c r="J78" s="45" t="s">
        <v>1033</v>
      </c>
      <c r="U78" s="47" t="s">
        <v>1034</v>
      </c>
      <c r="V78" s="48" t="s">
        <v>664</v>
      </c>
      <c r="W78" s="46" t="s">
        <v>1035</v>
      </c>
      <c r="X78" s="49" t="s">
        <v>1948</v>
      </c>
      <c r="Y78" s="46" t="s">
        <v>1036</v>
      </c>
      <c r="Z78" s="45" t="s">
        <v>1949</v>
      </c>
      <c r="AA78" s="48" t="s">
        <v>1950</v>
      </c>
      <c r="AB78" s="46" t="s">
        <v>1951</v>
      </c>
      <c r="AC78" s="76" t="s">
        <v>1037</v>
      </c>
      <c r="AL78" s="44" t="s">
        <v>657</v>
      </c>
      <c r="AM78" s="179" t="s">
        <v>1038</v>
      </c>
    </row>
    <row r="79" spans="1:39" ht="18.75" customHeight="1">
      <c r="A79">
        <v>212</v>
      </c>
      <c r="B79" s="47" t="s">
        <v>1040</v>
      </c>
      <c r="C79" s="48" t="s">
        <v>648</v>
      </c>
      <c r="D79" s="46" t="s">
        <v>1041</v>
      </c>
      <c r="E79" s="49" t="s">
        <v>1952</v>
      </c>
      <c r="F79" s="46" t="s">
        <v>673</v>
      </c>
      <c r="G79" s="45" t="s">
        <v>1953</v>
      </c>
      <c r="H79" s="48" t="s">
        <v>1954</v>
      </c>
      <c r="I79" s="46" t="s">
        <v>1955</v>
      </c>
      <c r="J79" s="45" t="s">
        <v>1042</v>
      </c>
      <c r="L79" s="41" t="s">
        <v>657</v>
      </c>
      <c r="M79" s="42" t="s">
        <v>657</v>
      </c>
      <c r="N79" s="42" t="s">
        <v>657</v>
      </c>
      <c r="O79" s="43" t="s">
        <v>657</v>
      </c>
      <c r="P79" s="44" t="s">
        <v>657</v>
      </c>
      <c r="S79" s="44" t="s">
        <v>657</v>
      </c>
      <c r="T79" s="175" t="s">
        <v>1043</v>
      </c>
      <c r="U79" s="47"/>
      <c r="V79" s="48"/>
      <c r="W79" s="46"/>
      <c r="X79" s="49" t="s">
        <v>646</v>
      </c>
      <c r="Y79" s="46"/>
      <c r="Z79" s="45" t="s">
        <v>646</v>
      </c>
      <c r="AA79" s="48" t="s">
        <v>646</v>
      </c>
      <c r="AB79" s="46" t="s">
        <v>646</v>
      </c>
      <c r="AC79" s="76"/>
    </row>
    <row r="80" spans="1:39" ht="18.75" customHeight="1">
      <c r="A80">
        <v>219</v>
      </c>
      <c r="B80" s="47" t="s">
        <v>1044</v>
      </c>
      <c r="C80" s="48" t="s">
        <v>648</v>
      </c>
      <c r="D80" s="46" t="s">
        <v>1045</v>
      </c>
      <c r="E80" s="49" t="s">
        <v>1956</v>
      </c>
      <c r="F80" s="46" t="s">
        <v>666</v>
      </c>
      <c r="G80" s="45" t="s">
        <v>1957</v>
      </c>
      <c r="H80" s="48" t="s">
        <v>1047</v>
      </c>
      <c r="I80" s="46" t="s">
        <v>1958</v>
      </c>
      <c r="J80" s="45" t="s">
        <v>1046</v>
      </c>
      <c r="L80" s="41" t="s">
        <v>657</v>
      </c>
      <c r="N80" s="42" t="s">
        <v>657</v>
      </c>
      <c r="U80" s="47"/>
      <c r="V80" s="48"/>
      <c r="W80" s="46"/>
      <c r="X80" s="49" t="s">
        <v>646</v>
      </c>
      <c r="Y80" s="46"/>
      <c r="Z80" s="45" t="s">
        <v>646</v>
      </c>
      <c r="AA80" s="48" t="s">
        <v>646</v>
      </c>
      <c r="AB80" s="46" t="s">
        <v>646</v>
      </c>
      <c r="AC80" s="76"/>
    </row>
    <row r="81" spans="1:39" ht="18.75" customHeight="1">
      <c r="A81">
        <v>223</v>
      </c>
      <c r="B81" s="47" t="s">
        <v>1048</v>
      </c>
      <c r="C81" s="48" t="s">
        <v>648</v>
      </c>
      <c r="D81" s="46" t="s">
        <v>1049</v>
      </c>
      <c r="E81" s="49" t="s">
        <v>1959</v>
      </c>
      <c r="F81" s="46" t="s">
        <v>673</v>
      </c>
      <c r="G81" s="45" t="s">
        <v>1960</v>
      </c>
      <c r="H81" s="48" t="s">
        <v>1051</v>
      </c>
      <c r="I81" s="46" t="s">
        <v>1961</v>
      </c>
      <c r="J81" s="45" t="s">
        <v>1050</v>
      </c>
      <c r="P81" s="44" t="s">
        <v>657</v>
      </c>
      <c r="U81" s="47"/>
      <c r="V81" s="48"/>
      <c r="W81" s="46"/>
      <c r="X81" s="49" t="s">
        <v>646</v>
      </c>
      <c r="Y81" s="46"/>
      <c r="Z81" s="45" t="s">
        <v>646</v>
      </c>
      <c r="AA81" s="48" t="s">
        <v>646</v>
      </c>
      <c r="AB81" s="46" t="s">
        <v>646</v>
      </c>
      <c r="AC81" s="76"/>
    </row>
    <row r="82" spans="1:39" ht="18.75" customHeight="1">
      <c r="A82">
        <v>229</v>
      </c>
      <c r="B82" s="47" t="s">
        <v>1052</v>
      </c>
      <c r="C82" s="48" t="s">
        <v>1053</v>
      </c>
      <c r="D82" s="46" t="s">
        <v>1054</v>
      </c>
      <c r="E82" s="49" t="s">
        <v>1962</v>
      </c>
      <c r="F82" s="46" t="s">
        <v>896</v>
      </c>
      <c r="G82" s="45" t="s">
        <v>1963</v>
      </c>
      <c r="H82" s="48" t="s">
        <v>1964</v>
      </c>
      <c r="I82" s="46" t="s">
        <v>1965</v>
      </c>
      <c r="J82" s="45" t="s">
        <v>1055</v>
      </c>
      <c r="U82" s="47" t="s">
        <v>1056</v>
      </c>
      <c r="V82" s="48" t="s">
        <v>1057</v>
      </c>
      <c r="W82" s="46" t="s">
        <v>1058</v>
      </c>
      <c r="X82" s="49" t="s">
        <v>1966</v>
      </c>
      <c r="Y82" s="46" t="s">
        <v>801</v>
      </c>
      <c r="Z82" s="45" t="s">
        <v>1967</v>
      </c>
      <c r="AA82" s="48" t="s">
        <v>1968</v>
      </c>
      <c r="AB82" s="46" t="s">
        <v>1969</v>
      </c>
      <c r="AC82" s="76" t="s">
        <v>1055</v>
      </c>
      <c r="AI82" s="44" t="s">
        <v>657</v>
      </c>
      <c r="AL82" s="44" t="s">
        <v>657</v>
      </c>
      <c r="AM82" s="179" t="s">
        <v>1059</v>
      </c>
    </row>
    <row r="83" spans="1:39" ht="18.75" customHeight="1">
      <c r="A83">
        <v>231</v>
      </c>
      <c r="B83" s="47" t="s">
        <v>1060</v>
      </c>
      <c r="C83" s="48" t="s">
        <v>660</v>
      </c>
      <c r="D83" s="46" t="s">
        <v>1061</v>
      </c>
      <c r="E83" s="49" t="s">
        <v>1970</v>
      </c>
      <c r="F83" s="46" t="s">
        <v>673</v>
      </c>
      <c r="G83" s="45" t="s">
        <v>1971</v>
      </c>
      <c r="H83" s="48" t="s">
        <v>1972</v>
      </c>
      <c r="I83" s="46" t="s">
        <v>1973</v>
      </c>
      <c r="J83" s="45" t="s">
        <v>1062</v>
      </c>
      <c r="U83" s="47" t="s">
        <v>760</v>
      </c>
      <c r="V83" s="48" t="s">
        <v>664</v>
      </c>
      <c r="W83" s="46" t="s">
        <v>2523</v>
      </c>
      <c r="X83" s="49" t="s">
        <v>1974</v>
      </c>
      <c r="Y83" s="46" t="s">
        <v>666</v>
      </c>
      <c r="Z83" s="45" t="s">
        <v>1975</v>
      </c>
      <c r="AA83" s="48" t="s">
        <v>1976</v>
      </c>
      <c r="AB83" s="46" t="s">
        <v>1977</v>
      </c>
      <c r="AC83" s="76" t="s">
        <v>1062</v>
      </c>
      <c r="AI83" s="44" t="s">
        <v>657</v>
      </c>
      <c r="AJ83" s="44" t="s">
        <v>657</v>
      </c>
      <c r="AK83" s="44" t="s">
        <v>657</v>
      </c>
      <c r="AL83" s="44" t="s">
        <v>657</v>
      </c>
      <c r="AM83" s="179" t="s">
        <v>1063</v>
      </c>
    </row>
    <row r="84" spans="1:39" ht="18.75" customHeight="1">
      <c r="A84">
        <v>235</v>
      </c>
      <c r="B84" s="47" t="s">
        <v>1064</v>
      </c>
      <c r="C84" s="48" t="s">
        <v>648</v>
      </c>
      <c r="D84" s="46" t="s">
        <v>1065</v>
      </c>
      <c r="E84" s="49" t="s">
        <v>1978</v>
      </c>
      <c r="F84" s="46" t="s">
        <v>815</v>
      </c>
      <c r="G84" s="45" t="s">
        <v>1979</v>
      </c>
      <c r="H84" s="48" t="s">
        <v>1980</v>
      </c>
      <c r="I84" s="46" t="s">
        <v>1981</v>
      </c>
      <c r="J84" s="45" t="s">
        <v>1066</v>
      </c>
      <c r="L84" s="41" t="s">
        <v>657</v>
      </c>
      <c r="M84" s="42" t="s">
        <v>657</v>
      </c>
      <c r="N84" s="42" t="s">
        <v>657</v>
      </c>
      <c r="O84" s="43" t="s">
        <v>657</v>
      </c>
      <c r="U84" s="47"/>
      <c r="V84" s="48"/>
      <c r="W84" s="46"/>
      <c r="X84" s="49" t="s">
        <v>646</v>
      </c>
      <c r="Y84" s="46"/>
      <c r="Z84" s="45" t="s">
        <v>646</v>
      </c>
      <c r="AA84" s="48" t="s">
        <v>646</v>
      </c>
      <c r="AB84" s="46" t="s">
        <v>646</v>
      </c>
      <c r="AC84" s="76"/>
    </row>
    <row r="85" spans="1:39" ht="18.75" customHeight="1">
      <c r="A85">
        <v>248</v>
      </c>
      <c r="B85" s="47" t="s">
        <v>1067</v>
      </c>
      <c r="C85" s="48" t="s">
        <v>648</v>
      </c>
      <c r="D85" s="46" t="s">
        <v>1068</v>
      </c>
      <c r="E85" s="49" t="s">
        <v>1982</v>
      </c>
      <c r="F85" s="46" t="s">
        <v>655</v>
      </c>
      <c r="G85" s="45" t="s">
        <v>1983</v>
      </c>
      <c r="H85" s="48" t="s">
        <v>1984</v>
      </c>
      <c r="I85" s="46" t="s">
        <v>1985</v>
      </c>
      <c r="J85" s="45" t="s">
        <v>1069</v>
      </c>
      <c r="K85" s="44" t="s">
        <v>657</v>
      </c>
      <c r="L85" s="41" t="s">
        <v>657</v>
      </c>
      <c r="M85" s="42" t="s">
        <v>657</v>
      </c>
      <c r="N85" s="42" t="s">
        <v>657</v>
      </c>
      <c r="O85" s="43" t="s">
        <v>657</v>
      </c>
      <c r="P85" s="44" t="s">
        <v>657</v>
      </c>
      <c r="Q85" s="44" t="s">
        <v>657</v>
      </c>
      <c r="U85" s="47"/>
      <c r="V85" s="48"/>
      <c r="W85" s="46"/>
      <c r="X85" s="49" t="s">
        <v>646</v>
      </c>
      <c r="Y85" s="46"/>
      <c r="Z85" s="45" t="s">
        <v>646</v>
      </c>
      <c r="AA85" s="48" t="s">
        <v>646</v>
      </c>
      <c r="AB85" s="46" t="s">
        <v>646</v>
      </c>
      <c r="AC85" s="76"/>
    </row>
    <row r="86" spans="1:39" ht="18.75" customHeight="1">
      <c r="A86">
        <v>252</v>
      </c>
      <c r="B86" s="47" t="s">
        <v>1070</v>
      </c>
      <c r="C86" s="48" t="s">
        <v>660</v>
      </c>
      <c r="D86" s="46" t="s">
        <v>1071</v>
      </c>
      <c r="E86" s="49" t="s">
        <v>1986</v>
      </c>
      <c r="F86" s="46" t="s">
        <v>650</v>
      </c>
      <c r="G86" s="45" t="s">
        <v>1987</v>
      </c>
      <c r="H86" s="48" t="s">
        <v>1073</v>
      </c>
      <c r="I86" s="46" t="s">
        <v>1988</v>
      </c>
      <c r="J86" s="45" t="s">
        <v>1072</v>
      </c>
      <c r="L86" s="41" t="s">
        <v>657</v>
      </c>
      <c r="M86" s="42" t="s">
        <v>657</v>
      </c>
      <c r="P86" s="44" t="s">
        <v>657</v>
      </c>
      <c r="U86" s="47"/>
      <c r="V86" s="48"/>
      <c r="W86" s="46"/>
      <c r="X86" s="49" t="s">
        <v>646</v>
      </c>
      <c r="Y86" s="46"/>
      <c r="Z86" s="45" t="s">
        <v>646</v>
      </c>
      <c r="AA86" s="48" t="s">
        <v>646</v>
      </c>
      <c r="AB86" s="46" t="s">
        <v>646</v>
      </c>
      <c r="AC86" s="76"/>
    </row>
    <row r="87" spans="1:39" ht="18.75" customHeight="1">
      <c r="A87">
        <v>254</v>
      </c>
      <c r="B87" s="47" t="s">
        <v>1074</v>
      </c>
      <c r="C87" s="48" t="s">
        <v>660</v>
      </c>
      <c r="D87" s="46" t="s">
        <v>1075</v>
      </c>
      <c r="E87" s="49" t="s">
        <v>1989</v>
      </c>
      <c r="F87" s="46" t="s">
        <v>683</v>
      </c>
      <c r="G87" s="45" t="s">
        <v>1990</v>
      </c>
      <c r="H87" s="48" t="s">
        <v>1077</v>
      </c>
      <c r="I87" s="46" t="s">
        <v>1991</v>
      </c>
      <c r="J87" s="45" t="s">
        <v>1076</v>
      </c>
      <c r="P87" s="44" t="s">
        <v>657</v>
      </c>
      <c r="U87" s="47"/>
      <c r="V87" s="48"/>
      <c r="W87" s="46"/>
      <c r="X87" s="49" t="s">
        <v>646</v>
      </c>
      <c r="Y87" s="46"/>
      <c r="Z87" s="45" t="s">
        <v>646</v>
      </c>
      <c r="AA87" s="48" t="s">
        <v>646</v>
      </c>
      <c r="AB87" s="46" t="s">
        <v>646</v>
      </c>
      <c r="AC87" s="76"/>
    </row>
    <row r="88" spans="1:39" ht="18.75" customHeight="1">
      <c r="A88">
        <v>255</v>
      </c>
      <c r="B88" s="47" t="s">
        <v>1078</v>
      </c>
      <c r="C88" s="48" t="s">
        <v>648</v>
      </c>
      <c r="D88" s="46" t="s">
        <v>1079</v>
      </c>
      <c r="E88" s="49" t="s">
        <v>1778</v>
      </c>
      <c r="F88" s="46" t="s">
        <v>666</v>
      </c>
      <c r="G88" s="45" t="s">
        <v>1992</v>
      </c>
      <c r="H88" s="48" t="s">
        <v>1993</v>
      </c>
      <c r="I88" s="46" t="s">
        <v>1994</v>
      </c>
      <c r="J88" s="45" t="s">
        <v>1080</v>
      </c>
      <c r="K88" s="44" t="s">
        <v>657</v>
      </c>
      <c r="P88" s="44" t="s">
        <v>657</v>
      </c>
      <c r="Q88" s="44" t="s">
        <v>657</v>
      </c>
      <c r="R88" s="44" t="s">
        <v>657</v>
      </c>
      <c r="U88" s="47"/>
      <c r="V88" s="48"/>
      <c r="W88" s="46"/>
      <c r="X88" s="49" t="s">
        <v>646</v>
      </c>
      <c r="Y88" s="46"/>
      <c r="Z88" s="45" t="s">
        <v>646</v>
      </c>
      <c r="AA88" s="48" t="s">
        <v>646</v>
      </c>
      <c r="AB88" s="46" t="s">
        <v>646</v>
      </c>
      <c r="AC88" s="76"/>
    </row>
    <row r="89" spans="1:39" ht="18.75" customHeight="1">
      <c r="A89">
        <v>257</v>
      </c>
      <c r="B89" s="47" t="s">
        <v>1081</v>
      </c>
      <c r="C89" s="48" t="s">
        <v>626</v>
      </c>
      <c r="D89" s="46" t="s">
        <v>1082</v>
      </c>
      <c r="E89" s="49" t="s">
        <v>1995</v>
      </c>
      <c r="F89" s="46" t="s">
        <v>666</v>
      </c>
      <c r="G89" s="45" t="s">
        <v>1996</v>
      </c>
      <c r="H89" s="48" t="s">
        <v>1084</v>
      </c>
      <c r="I89" s="46" t="s">
        <v>1997</v>
      </c>
      <c r="J89" s="45" t="s">
        <v>1083</v>
      </c>
      <c r="L89" s="41" t="s">
        <v>657</v>
      </c>
      <c r="N89" s="42" t="s">
        <v>657</v>
      </c>
      <c r="U89" s="47"/>
      <c r="V89" s="48"/>
      <c r="W89" s="46"/>
      <c r="X89" s="49" t="s">
        <v>646</v>
      </c>
      <c r="Y89" s="46"/>
      <c r="Z89" s="45" t="s">
        <v>646</v>
      </c>
      <c r="AA89" s="48" t="s">
        <v>646</v>
      </c>
      <c r="AB89" s="46" t="s">
        <v>646</v>
      </c>
      <c r="AC89" s="76"/>
    </row>
    <row r="90" spans="1:39" ht="18.75" customHeight="1">
      <c r="A90">
        <v>260</v>
      </c>
      <c r="B90" s="47" t="s">
        <v>1085</v>
      </c>
      <c r="C90" s="48" t="s">
        <v>660</v>
      </c>
      <c r="D90" s="46" t="s">
        <v>1086</v>
      </c>
      <c r="E90" s="49" t="s">
        <v>1998</v>
      </c>
      <c r="F90" s="46" t="s">
        <v>673</v>
      </c>
      <c r="G90" s="45" t="s">
        <v>1999</v>
      </c>
      <c r="H90" s="48" t="s">
        <v>2000</v>
      </c>
      <c r="I90" s="46" t="s">
        <v>2001</v>
      </c>
      <c r="J90" s="45" t="s">
        <v>1087</v>
      </c>
      <c r="U90" s="47" t="s">
        <v>1088</v>
      </c>
      <c r="V90" s="48" t="s">
        <v>664</v>
      </c>
      <c r="W90" s="46" t="s">
        <v>1089</v>
      </c>
      <c r="X90" s="49" t="s">
        <v>2002</v>
      </c>
      <c r="Y90" s="46" t="s">
        <v>683</v>
      </c>
      <c r="Z90" s="45" t="s">
        <v>2003</v>
      </c>
      <c r="AA90" s="48" t="s">
        <v>2004</v>
      </c>
      <c r="AB90" s="46" t="s">
        <v>2005</v>
      </c>
      <c r="AC90" s="76" t="s">
        <v>1090</v>
      </c>
      <c r="AE90" s="41" t="s">
        <v>657</v>
      </c>
      <c r="AF90" s="42" t="s">
        <v>657</v>
      </c>
      <c r="AG90" s="42" t="s">
        <v>657</v>
      </c>
      <c r="AH90" s="43" t="s">
        <v>657</v>
      </c>
      <c r="AI90" s="44" t="s">
        <v>657</v>
      </c>
    </row>
    <row r="91" spans="1:39" ht="18.75" customHeight="1">
      <c r="A91">
        <v>264</v>
      </c>
      <c r="B91" s="47" t="s">
        <v>1091</v>
      </c>
      <c r="C91" s="48" t="s">
        <v>660</v>
      </c>
      <c r="D91" s="46" t="s">
        <v>1092</v>
      </c>
      <c r="E91" s="49" t="s">
        <v>2006</v>
      </c>
      <c r="F91" s="46" t="s">
        <v>666</v>
      </c>
      <c r="G91" s="45" t="s">
        <v>2007</v>
      </c>
      <c r="H91" s="48" t="s">
        <v>1095</v>
      </c>
      <c r="I91" s="46" t="s">
        <v>2008</v>
      </c>
      <c r="J91" s="45" t="s">
        <v>1093</v>
      </c>
      <c r="U91" s="47" t="s">
        <v>663</v>
      </c>
      <c r="V91" s="48" t="s">
        <v>664</v>
      </c>
      <c r="W91" s="46" t="s">
        <v>1094</v>
      </c>
      <c r="X91" s="49" t="s">
        <v>1941</v>
      </c>
      <c r="Y91" s="46" t="s">
        <v>666</v>
      </c>
      <c r="Z91" s="45" t="s">
        <v>2009</v>
      </c>
      <c r="AA91" s="48" t="s">
        <v>1095</v>
      </c>
      <c r="AB91" s="46" t="s">
        <v>2008</v>
      </c>
      <c r="AC91" s="76" t="s">
        <v>1093</v>
      </c>
      <c r="AD91" s="44" t="s">
        <v>657</v>
      </c>
      <c r="AI91" s="44" t="s">
        <v>657</v>
      </c>
      <c r="AJ91" s="44" t="s">
        <v>657</v>
      </c>
      <c r="AK91" s="44" t="s">
        <v>657</v>
      </c>
    </row>
    <row r="92" spans="1:39" ht="18.75" customHeight="1">
      <c r="A92">
        <v>267</v>
      </c>
      <c r="B92" s="47" t="s">
        <v>1096</v>
      </c>
      <c r="C92" s="48" t="s">
        <v>648</v>
      </c>
      <c r="D92" s="46" t="s">
        <v>1097</v>
      </c>
      <c r="E92" s="49" t="s">
        <v>2010</v>
      </c>
      <c r="F92" s="46" t="s">
        <v>673</v>
      </c>
      <c r="G92" s="45" t="s">
        <v>2011</v>
      </c>
      <c r="H92" s="48" t="s">
        <v>2012</v>
      </c>
      <c r="I92" s="46" t="s">
        <v>2013</v>
      </c>
      <c r="J92" s="45" t="s">
        <v>1098</v>
      </c>
      <c r="U92" s="47" t="s">
        <v>1021</v>
      </c>
      <c r="V92" s="48" t="s">
        <v>1099</v>
      </c>
      <c r="W92" s="46" t="s">
        <v>1100</v>
      </c>
      <c r="X92" s="49" t="s">
        <v>2014</v>
      </c>
      <c r="Y92" s="46" t="s">
        <v>655</v>
      </c>
      <c r="Z92" s="45" t="s">
        <v>2015</v>
      </c>
      <c r="AA92" s="48" t="s">
        <v>1101</v>
      </c>
      <c r="AB92" s="46" t="s">
        <v>2016</v>
      </c>
      <c r="AC92" s="76" t="s">
        <v>1098</v>
      </c>
      <c r="AI92" s="44" t="s">
        <v>657</v>
      </c>
    </row>
    <row r="93" spans="1:39" ht="18.75" customHeight="1">
      <c r="A93">
        <v>272</v>
      </c>
      <c r="B93" s="47" t="s">
        <v>1102</v>
      </c>
      <c r="C93" s="48" t="s">
        <v>648</v>
      </c>
      <c r="D93" s="46" t="s">
        <v>1103</v>
      </c>
      <c r="E93" s="49" t="s">
        <v>2017</v>
      </c>
      <c r="F93" s="46" t="s">
        <v>1104</v>
      </c>
      <c r="G93" s="45" t="s">
        <v>2018</v>
      </c>
      <c r="H93" s="48" t="s">
        <v>2019</v>
      </c>
      <c r="I93" s="46" t="s">
        <v>2020</v>
      </c>
      <c r="J93" s="45" t="s">
        <v>1105</v>
      </c>
      <c r="U93" s="47" t="s">
        <v>652</v>
      </c>
      <c r="V93" s="48" t="s">
        <v>877</v>
      </c>
      <c r="W93" s="46" t="s">
        <v>1106</v>
      </c>
      <c r="X93" s="49" t="s">
        <v>2021</v>
      </c>
      <c r="Y93" s="46" t="s">
        <v>655</v>
      </c>
      <c r="Z93" s="45" t="s">
        <v>2022</v>
      </c>
      <c r="AA93" s="48" t="s">
        <v>1108</v>
      </c>
      <c r="AB93" s="46" t="s">
        <v>2023</v>
      </c>
      <c r="AC93" s="76" t="s">
        <v>1107</v>
      </c>
      <c r="AD93" s="44" t="s">
        <v>657</v>
      </c>
      <c r="AI93" s="44" t="s">
        <v>657</v>
      </c>
      <c r="AJ93" s="44" t="s">
        <v>657</v>
      </c>
      <c r="AK93" s="44" t="s">
        <v>657</v>
      </c>
    </row>
    <row r="94" spans="1:39" ht="18.75" customHeight="1">
      <c r="A94">
        <v>274</v>
      </c>
      <c r="B94" s="47" t="s">
        <v>1109</v>
      </c>
      <c r="C94" s="48" t="s">
        <v>660</v>
      </c>
      <c r="D94" s="46" t="s">
        <v>1110</v>
      </c>
      <c r="E94" s="49" t="s">
        <v>2024</v>
      </c>
      <c r="F94" s="46" t="s">
        <v>673</v>
      </c>
      <c r="G94" s="45" t="s">
        <v>2025</v>
      </c>
      <c r="H94" s="48" t="s">
        <v>2026</v>
      </c>
      <c r="I94" s="46" t="s">
        <v>2027</v>
      </c>
      <c r="J94" s="45" t="s">
        <v>1111</v>
      </c>
      <c r="K94" s="44" t="s">
        <v>657</v>
      </c>
      <c r="U94" s="47"/>
      <c r="V94" s="48"/>
      <c r="W94" s="46"/>
      <c r="X94" s="49" t="s">
        <v>646</v>
      </c>
      <c r="Y94" s="46"/>
      <c r="Z94" s="45" t="s">
        <v>646</v>
      </c>
      <c r="AA94" s="48" t="s">
        <v>646</v>
      </c>
      <c r="AB94" s="46" t="s">
        <v>646</v>
      </c>
      <c r="AC94" s="76"/>
    </row>
    <row r="95" spans="1:39" ht="18.75" customHeight="1">
      <c r="A95">
        <v>275</v>
      </c>
      <c r="B95" s="47" t="s">
        <v>1112</v>
      </c>
      <c r="C95" s="48" t="s">
        <v>660</v>
      </c>
      <c r="D95" s="46" t="s">
        <v>1113</v>
      </c>
      <c r="E95" s="49" t="s">
        <v>2028</v>
      </c>
      <c r="F95" s="46" t="s">
        <v>650</v>
      </c>
      <c r="G95" s="45" t="s">
        <v>2029</v>
      </c>
      <c r="H95" s="48" t="s">
        <v>2030</v>
      </c>
      <c r="I95" s="46" t="s">
        <v>2031</v>
      </c>
      <c r="J95" s="45"/>
      <c r="P95" s="44" t="s">
        <v>657</v>
      </c>
      <c r="U95" s="47" t="s">
        <v>1088</v>
      </c>
      <c r="V95" s="48" t="s">
        <v>664</v>
      </c>
      <c r="W95" s="46" t="s">
        <v>1114</v>
      </c>
      <c r="X95" s="49" t="s">
        <v>2032</v>
      </c>
      <c r="Y95" s="46" t="s">
        <v>683</v>
      </c>
      <c r="Z95" s="45" t="s">
        <v>2033</v>
      </c>
      <c r="AA95" s="48" t="s">
        <v>2034</v>
      </c>
      <c r="AB95" s="46" t="s">
        <v>2035</v>
      </c>
      <c r="AC95" s="76" t="s">
        <v>1115</v>
      </c>
      <c r="AE95" s="41" t="s">
        <v>657</v>
      </c>
      <c r="AF95" s="42" t="s">
        <v>657</v>
      </c>
      <c r="AG95" s="42" t="s">
        <v>657</v>
      </c>
      <c r="AH95" s="43" t="s">
        <v>657</v>
      </c>
    </row>
    <row r="96" spans="1:39" ht="18.75" customHeight="1">
      <c r="A96">
        <v>276</v>
      </c>
      <c r="B96" s="47" t="s">
        <v>1116</v>
      </c>
      <c r="C96" s="48" t="s">
        <v>648</v>
      </c>
      <c r="D96" s="46" t="s">
        <v>1117</v>
      </c>
      <c r="E96" s="49" t="s">
        <v>2036</v>
      </c>
      <c r="F96" s="46" t="s">
        <v>683</v>
      </c>
      <c r="G96" s="45" t="s">
        <v>2037</v>
      </c>
      <c r="H96" s="48" t="s">
        <v>1119</v>
      </c>
      <c r="I96" s="46" t="s">
        <v>2038</v>
      </c>
      <c r="J96" s="45" t="s">
        <v>1118</v>
      </c>
      <c r="K96" s="44" t="s">
        <v>657</v>
      </c>
      <c r="P96" s="44" t="s">
        <v>657</v>
      </c>
      <c r="Q96" s="44" t="s">
        <v>657</v>
      </c>
      <c r="U96" s="47"/>
      <c r="V96" s="48"/>
      <c r="W96" s="46"/>
      <c r="X96" s="49" t="s">
        <v>646</v>
      </c>
      <c r="Y96" s="46"/>
      <c r="Z96" s="45" t="s">
        <v>646</v>
      </c>
      <c r="AA96" s="48" t="s">
        <v>646</v>
      </c>
      <c r="AB96" s="46" t="s">
        <v>646</v>
      </c>
      <c r="AC96" s="76"/>
    </row>
    <row r="97" spans="1:39" ht="18.75" customHeight="1">
      <c r="A97">
        <v>277</v>
      </c>
      <c r="B97" s="47" t="s">
        <v>1120</v>
      </c>
      <c r="C97" s="48" t="s">
        <v>648</v>
      </c>
      <c r="D97" s="46" t="s">
        <v>1121</v>
      </c>
      <c r="E97" s="49" t="s">
        <v>2039</v>
      </c>
      <c r="F97" s="46" t="s">
        <v>691</v>
      </c>
      <c r="G97" s="45" t="s">
        <v>2040</v>
      </c>
      <c r="H97" s="48" t="s">
        <v>1123</v>
      </c>
      <c r="I97" s="46" t="s">
        <v>2041</v>
      </c>
      <c r="J97" s="45" t="s">
        <v>1122</v>
      </c>
      <c r="K97" s="44" t="s">
        <v>657</v>
      </c>
      <c r="P97" s="44" t="s">
        <v>657</v>
      </c>
      <c r="Q97" s="44" t="s">
        <v>657</v>
      </c>
      <c r="R97" s="44" t="s">
        <v>657</v>
      </c>
      <c r="U97" s="47"/>
      <c r="V97" s="48"/>
      <c r="W97" s="46"/>
      <c r="X97" s="49" t="s">
        <v>646</v>
      </c>
      <c r="Y97" s="46"/>
      <c r="Z97" s="45" t="s">
        <v>646</v>
      </c>
      <c r="AA97" s="48" t="s">
        <v>646</v>
      </c>
      <c r="AB97" s="46" t="s">
        <v>646</v>
      </c>
      <c r="AC97" s="76"/>
    </row>
    <row r="98" spans="1:39" ht="18.75" customHeight="1">
      <c r="A98">
        <v>286</v>
      </c>
      <c r="B98" s="47" t="s">
        <v>1124</v>
      </c>
      <c r="C98" s="48" t="s">
        <v>648</v>
      </c>
      <c r="D98" s="46" t="s">
        <v>1125</v>
      </c>
      <c r="E98" s="49" t="s">
        <v>2042</v>
      </c>
      <c r="F98" s="46" t="s">
        <v>683</v>
      </c>
      <c r="G98" s="45" t="s">
        <v>2043</v>
      </c>
      <c r="H98" s="48" t="s">
        <v>2044</v>
      </c>
      <c r="I98" s="46" t="s">
        <v>2045</v>
      </c>
      <c r="J98" s="45" t="s">
        <v>1126</v>
      </c>
      <c r="K98" s="44" t="s">
        <v>657</v>
      </c>
      <c r="U98" s="47" t="s">
        <v>760</v>
      </c>
      <c r="V98" s="48" t="s">
        <v>664</v>
      </c>
      <c r="W98" s="46" t="s">
        <v>1127</v>
      </c>
      <c r="X98" s="49" t="s">
        <v>2046</v>
      </c>
      <c r="Y98" s="46" t="s">
        <v>666</v>
      </c>
      <c r="Z98" s="45" t="s">
        <v>2047</v>
      </c>
      <c r="AA98" s="48" t="s">
        <v>2048</v>
      </c>
      <c r="AB98" s="46" t="s">
        <v>2049</v>
      </c>
      <c r="AC98" s="76" t="s">
        <v>1126</v>
      </c>
      <c r="AI98" s="44" t="s">
        <v>657</v>
      </c>
      <c r="AJ98" s="44" t="s">
        <v>657</v>
      </c>
      <c r="AL98" s="44" t="s">
        <v>657</v>
      </c>
      <c r="AM98" s="179" t="s">
        <v>1128</v>
      </c>
    </row>
    <row r="99" spans="1:39" ht="18.75" customHeight="1">
      <c r="A99">
        <v>291</v>
      </c>
      <c r="B99" s="47" t="s">
        <v>1129</v>
      </c>
      <c r="C99" s="48" t="s">
        <v>660</v>
      </c>
      <c r="D99" s="46" t="s">
        <v>1130</v>
      </c>
      <c r="E99" s="49" t="s">
        <v>2050</v>
      </c>
      <c r="F99" s="46" t="s">
        <v>1131</v>
      </c>
      <c r="G99" s="45" t="s">
        <v>2051</v>
      </c>
      <c r="H99" s="48" t="s">
        <v>2052</v>
      </c>
      <c r="I99" s="46" t="s">
        <v>2053</v>
      </c>
      <c r="J99" s="45" t="s">
        <v>1132</v>
      </c>
      <c r="K99" s="44" t="s">
        <v>657</v>
      </c>
      <c r="L99" s="41" t="s">
        <v>657</v>
      </c>
      <c r="M99" s="42" t="s">
        <v>657</v>
      </c>
      <c r="N99" s="42" t="s">
        <v>657</v>
      </c>
      <c r="O99" s="43" t="s">
        <v>657</v>
      </c>
      <c r="U99" s="47" t="s">
        <v>760</v>
      </c>
      <c r="V99" s="48" t="s">
        <v>664</v>
      </c>
      <c r="W99" s="46" t="s">
        <v>1133</v>
      </c>
      <c r="X99" s="49" t="s">
        <v>1677</v>
      </c>
      <c r="Y99" s="46" t="s">
        <v>666</v>
      </c>
      <c r="Z99" s="45" t="s">
        <v>2054</v>
      </c>
      <c r="AA99" s="48" t="s">
        <v>1135</v>
      </c>
      <c r="AB99" s="46" t="s">
        <v>2055</v>
      </c>
      <c r="AC99" s="76" t="s">
        <v>1134</v>
      </c>
      <c r="AI99" s="44" t="s">
        <v>657</v>
      </c>
      <c r="AJ99" s="44" t="s">
        <v>657</v>
      </c>
    </row>
    <row r="100" spans="1:39" ht="18.75" customHeight="1">
      <c r="A100">
        <v>292</v>
      </c>
      <c r="B100" s="47" t="s">
        <v>1136</v>
      </c>
      <c r="C100" s="48" t="s">
        <v>1137</v>
      </c>
      <c r="D100" s="46" t="s">
        <v>1138</v>
      </c>
      <c r="E100" s="49" t="s">
        <v>1715</v>
      </c>
      <c r="F100" s="46" t="s">
        <v>666</v>
      </c>
      <c r="G100" s="45" t="s">
        <v>2056</v>
      </c>
      <c r="H100" s="48" t="s">
        <v>2057</v>
      </c>
      <c r="I100" s="46" t="s">
        <v>2058</v>
      </c>
      <c r="J100" s="45" t="s">
        <v>1139</v>
      </c>
      <c r="M100" s="42" t="s">
        <v>657</v>
      </c>
      <c r="O100" s="43" t="s">
        <v>657</v>
      </c>
      <c r="U100" s="47"/>
      <c r="V100" s="48"/>
      <c r="W100" s="46"/>
      <c r="X100" s="49" t="s">
        <v>646</v>
      </c>
      <c r="Y100" s="46"/>
      <c r="Z100" s="45" t="s">
        <v>646</v>
      </c>
      <c r="AA100" s="48" t="s">
        <v>646</v>
      </c>
      <c r="AB100" s="46" t="s">
        <v>646</v>
      </c>
      <c r="AC100" s="76"/>
    </row>
    <row r="101" spans="1:39" ht="18.75" customHeight="1">
      <c r="A101">
        <v>297</v>
      </c>
      <c r="B101" s="47" t="s">
        <v>1140</v>
      </c>
      <c r="C101" s="48" t="s">
        <v>660</v>
      </c>
      <c r="D101" s="46" t="s">
        <v>2536</v>
      </c>
      <c r="E101" s="49" t="s">
        <v>2059</v>
      </c>
      <c r="F101" s="46" t="s">
        <v>650</v>
      </c>
      <c r="G101" s="45" t="s">
        <v>2060</v>
      </c>
      <c r="H101" s="48" t="s">
        <v>2061</v>
      </c>
      <c r="I101" s="46" t="s">
        <v>2062</v>
      </c>
      <c r="J101" s="45"/>
      <c r="U101" s="47" t="s">
        <v>904</v>
      </c>
      <c r="V101" s="48" t="s">
        <v>877</v>
      </c>
      <c r="W101" s="46" t="s">
        <v>1141</v>
      </c>
      <c r="X101" s="49" t="s">
        <v>2063</v>
      </c>
      <c r="Y101" s="46" t="s">
        <v>683</v>
      </c>
      <c r="Z101" s="45" t="s">
        <v>2064</v>
      </c>
      <c r="AA101" s="48" t="s">
        <v>2065</v>
      </c>
      <c r="AB101" s="46" t="s">
        <v>2066</v>
      </c>
      <c r="AC101" s="76" t="s">
        <v>1142</v>
      </c>
      <c r="AI101" s="44" t="s">
        <v>657</v>
      </c>
      <c r="AL101" s="44" t="s">
        <v>657</v>
      </c>
      <c r="AM101" s="179" t="s">
        <v>1143</v>
      </c>
    </row>
    <row r="102" spans="1:39" ht="18.75" customHeight="1">
      <c r="A102">
        <v>304</v>
      </c>
      <c r="B102" s="47" t="s">
        <v>1144</v>
      </c>
      <c r="C102" s="48" t="s">
        <v>648</v>
      </c>
      <c r="D102" s="46" t="s">
        <v>1145</v>
      </c>
      <c r="E102" s="49" t="s">
        <v>2067</v>
      </c>
      <c r="F102" s="46" t="s">
        <v>650</v>
      </c>
      <c r="G102" s="45" t="s">
        <v>2068</v>
      </c>
      <c r="H102" s="48" t="s">
        <v>2069</v>
      </c>
      <c r="I102" s="46" t="s">
        <v>2070</v>
      </c>
      <c r="J102" s="45" t="s">
        <v>1146</v>
      </c>
      <c r="L102" s="41" t="s">
        <v>657</v>
      </c>
      <c r="M102" s="42" t="s">
        <v>657</v>
      </c>
      <c r="N102" s="42" t="s">
        <v>657</v>
      </c>
      <c r="O102" s="43" t="s">
        <v>657</v>
      </c>
      <c r="U102" s="47" t="s">
        <v>1088</v>
      </c>
      <c r="V102" s="48" t="s">
        <v>664</v>
      </c>
      <c r="W102" s="46" t="s">
        <v>1147</v>
      </c>
      <c r="X102" s="49" t="s">
        <v>2071</v>
      </c>
      <c r="Y102" s="46" t="s">
        <v>683</v>
      </c>
      <c r="Z102" s="45" t="s">
        <v>2072</v>
      </c>
      <c r="AA102" s="48" t="s">
        <v>1149</v>
      </c>
      <c r="AB102" s="46" t="s">
        <v>2073</v>
      </c>
      <c r="AC102" s="76" t="s">
        <v>1148</v>
      </c>
      <c r="AI102" s="44" t="s">
        <v>657</v>
      </c>
      <c r="AJ102" s="44" t="s">
        <v>657</v>
      </c>
    </row>
    <row r="103" spans="1:39" ht="18.75" customHeight="1">
      <c r="A103">
        <v>306</v>
      </c>
      <c r="B103" s="47" t="s">
        <v>1150</v>
      </c>
      <c r="C103" s="48" t="s">
        <v>660</v>
      </c>
      <c r="D103" s="46" t="s">
        <v>1151</v>
      </c>
      <c r="E103" s="49" t="s">
        <v>2074</v>
      </c>
      <c r="F103" s="46" t="s">
        <v>673</v>
      </c>
      <c r="G103" s="45" t="s">
        <v>2075</v>
      </c>
      <c r="H103" s="48" t="s">
        <v>2076</v>
      </c>
      <c r="I103" s="46" t="s">
        <v>2077</v>
      </c>
      <c r="J103" s="45"/>
      <c r="U103" s="47" t="s">
        <v>734</v>
      </c>
      <c r="V103" s="48" t="s">
        <v>1418</v>
      </c>
      <c r="W103" s="46" t="s">
        <v>1152</v>
      </c>
      <c r="X103" s="49" t="s">
        <v>1581</v>
      </c>
      <c r="Y103" s="46" t="s">
        <v>683</v>
      </c>
      <c r="Z103" s="45" t="s">
        <v>2078</v>
      </c>
      <c r="AA103" s="48" t="s">
        <v>1154</v>
      </c>
      <c r="AB103" s="46" t="s">
        <v>2079</v>
      </c>
      <c r="AC103" s="76" t="s">
        <v>1153</v>
      </c>
      <c r="AD103" s="44" t="s">
        <v>657</v>
      </c>
      <c r="AI103" s="44" t="s">
        <v>657</v>
      </c>
      <c r="AJ103" s="44" t="s">
        <v>657</v>
      </c>
    </row>
    <row r="104" spans="1:39" ht="18.75" customHeight="1">
      <c r="A104">
        <v>308</v>
      </c>
      <c r="B104" s="47" t="s">
        <v>1155</v>
      </c>
      <c r="C104" s="48" t="s">
        <v>648</v>
      </c>
      <c r="D104" s="46" t="s">
        <v>1156</v>
      </c>
      <c r="E104" s="49" t="s">
        <v>2080</v>
      </c>
      <c r="F104" s="46" t="s">
        <v>683</v>
      </c>
      <c r="G104" s="45" t="s">
        <v>2081</v>
      </c>
      <c r="H104" s="48" t="s">
        <v>2082</v>
      </c>
      <c r="I104" s="46" t="s">
        <v>2083</v>
      </c>
      <c r="J104" s="45" t="s">
        <v>1157</v>
      </c>
      <c r="L104" s="41" t="s">
        <v>657</v>
      </c>
      <c r="N104" s="42" t="s">
        <v>657</v>
      </c>
      <c r="U104" s="47" t="s">
        <v>834</v>
      </c>
      <c r="V104" s="48" t="s">
        <v>664</v>
      </c>
      <c r="W104" s="46" t="s">
        <v>1158</v>
      </c>
      <c r="X104" s="49" t="s">
        <v>2084</v>
      </c>
      <c r="Y104" s="46" t="s">
        <v>655</v>
      </c>
      <c r="Z104" s="45" t="s">
        <v>2085</v>
      </c>
      <c r="AA104" s="48" t="s">
        <v>2086</v>
      </c>
      <c r="AB104" s="46" t="s">
        <v>2087</v>
      </c>
      <c r="AC104" s="76" t="s">
        <v>1159</v>
      </c>
      <c r="AI104" s="44" t="s">
        <v>657</v>
      </c>
      <c r="AL104" s="44" t="s">
        <v>657</v>
      </c>
      <c r="AM104" s="179" t="s">
        <v>1160</v>
      </c>
    </row>
    <row r="105" spans="1:39" ht="18.75" customHeight="1">
      <c r="A105">
        <v>311</v>
      </c>
      <c r="B105" s="47" t="s">
        <v>1161</v>
      </c>
      <c r="C105" s="48" t="s">
        <v>648</v>
      </c>
      <c r="D105" s="46" t="s">
        <v>1162</v>
      </c>
      <c r="E105" s="49" t="s">
        <v>2088</v>
      </c>
      <c r="F105" s="46" t="s">
        <v>673</v>
      </c>
      <c r="G105" s="45" t="s">
        <v>2089</v>
      </c>
      <c r="H105" s="48" t="s">
        <v>1164</v>
      </c>
      <c r="I105" s="46" t="s">
        <v>2090</v>
      </c>
      <c r="J105" s="45" t="s">
        <v>1163</v>
      </c>
      <c r="L105" s="41" t="s">
        <v>657</v>
      </c>
      <c r="N105" s="42" t="s">
        <v>657</v>
      </c>
      <c r="U105" s="47"/>
      <c r="V105" s="48"/>
      <c r="W105" s="46"/>
      <c r="X105" s="49" t="s">
        <v>646</v>
      </c>
      <c r="Y105" s="46"/>
      <c r="Z105" s="45" t="s">
        <v>646</v>
      </c>
      <c r="AA105" s="48" t="s">
        <v>646</v>
      </c>
      <c r="AB105" s="46" t="s">
        <v>646</v>
      </c>
      <c r="AC105" s="76"/>
    </row>
    <row r="106" spans="1:39" ht="18.75" customHeight="1">
      <c r="A106">
        <v>313</v>
      </c>
      <c r="B106" s="47" t="s">
        <v>1165</v>
      </c>
      <c r="C106" s="48" t="s">
        <v>648</v>
      </c>
      <c r="D106" s="46" t="s">
        <v>1166</v>
      </c>
      <c r="E106" s="49" t="s">
        <v>1649</v>
      </c>
      <c r="F106" s="46" t="s">
        <v>673</v>
      </c>
      <c r="G106" s="45" t="s">
        <v>2091</v>
      </c>
      <c r="H106" s="48" t="s">
        <v>2092</v>
      </c>
      <c r="I106" s="46" t="s">
        <v>2093</v>
      </c>
      <c r="J106" s="45"/>
      <c r="U106" s="47" t="s">
        <v>1167</v>
      </c>
      <c r="V106" s="48" t="s">
        <v>664</v>
      </c>
      <c r="W106" s="46" t="s">
        <v>1168</v>
      </c>
      <c r="X106" s="49" t="s">
        <v>2094</v>
      </c>
      <c r="Y106" s="46" t="s">
        <v>691</v>
      </c>
      <c r="Z106" s="45" t="s">
        <v>2095</v>
      </c>
      <c r="AA106" s="48" t="s">
        <v>1171</v>
      </c>
      <c r="AB106" s="46" t="s">
        <v>2096</v>
      </c>
      <c r="AC106" s="76" t="s">
        <v>1169</v>
      </c>
      <c r="AD106" s="44" t="s">
        <v>657</v>
      </c>
      <c r="AI106" s="44" t="s">
        <v>657</v>
      </c>
      <c r="AJ106" s="44" t="s">
        <v>657</v>
      </c>
      <c r="AL106" s="44" t="s">
        <v>657</v>
      </c>
      <c r="AM106" s="179" t="s">
        <v>1170</v>
      </c>
    </row>
    <row r="107" spans="1:39" ht="18.75" customHeight="1">
      <c r="A107">
        <v>319</v>
      </c>
      <c r="B107" s="47" t="s">
        <v>1172</v>
      </c>
      <c r="C107" s="48" t="s">
        <v>648</v>
      </c>
      <c r="D107" s="46" t="s">
        <v>1173</v>
      </c>
      <c r="E107" s="49" t="s">
        <v>2097</v>
      </c>
      <c r="F107" s="46" t="s">
        <v>666</v>
      </c>
      <c r="G107" s="45" t="s">
        <v>2098</v>
      </c>
      <c r="H107" s="48" t="s">
        <v>2099</v>
      </c>
      <c r="I107" s="46" t="s">
        <v>2100</v>
      </c>
      <c r="J107" s="45" t="s">
        <v>1174</v>
      </c>
      <c r="K107" s="44" t="s">
        <v>657</v>
      </c>
      <c r="P107" s="44" t="s">
        <v>657</v>
      </c>
      <c r="Q107" s="44" t="s">
        <v>657</v>
      </c>
      <c r="R107" s="44" t="s">
        <v>657</v>
      </c>
      <c r="U107" s="47"/>
      <c r="V107" s="48"/>
      <c r="W107" s="46"/>
      <c r="X107" s="49" t="s">
        <v>646</v>
      </c>
      <c r="Y107" s="46"/>
      <c r="Z107" s="45" t="s">
        <v>646</v>
      </c>
      <c r="AA107" s="48" t="s">
        <v>646</v>
      </c>
      <c r="AB107" s="46" t="s">
        <v>646</v>
      </c>
      <c r="AC107" s="76"/>
    </row>
    <row r="108" spans="1:39" ht="18.75" customHeight="1">
      <c r="A108">
        <v>320</v>
      </c>
      <c r="B108" s="47" t="s">
        <v>1175</v>
      </c>
      <c r="C108" s="48" t="s">
        <v>660</v>
      </c>
      <c r="D108" s="46" t="s">
        <v>1176</v>
      </c>
      <c r="E108" s="49" t="s">
        <v>2101</v>
      </c>
      <c r="F108" s="46" t="s">
        <v>650</v>
      </c>
      <c r="G108" s="45" t="s">
        <v>2102</v>
      </c>
      <c r="H108" s="48" t="s">
        <v>2103</v>
      </c>
      <c r="I108" s="46" t="s">
        <v>2104</v>
      </c>
      <c r="J108" s="45" t="s">
        <v>1177</v>
      </c>
      <c r="U108" s="47" t="s">
        <v>1021</v>
      </c>
      <c r="V108" s="48" t="s">
        <v>664</v>
      </c>
      <c r="W108" s="46" t="s">
        <v>1178</v>
      </c>
      <c r="X108" s="49" t="s">
        <v>2105</v>
      </c>
      <c r="Y108" s="46" t="s">
        <v>655</v>
      </c>
      <c r="Z108" s="45" t="s">
        <v>2106</v>
      </c>
      <c r="AA108" s="48" t="s">
        <v>2107</v>
      </c>
      <c r="AB108" s="46" t="s">
        <v>2108</v>
      </c>
      <c r="AC108" s="76" t="s">
        <v>1177</v>
      </c>
      <c r="AI108" s="44" t="s">
        <v>657</v>
      </c>
      <c r="AJ108" s="44" t="s">
        <v>657</v>
      </c>
    </row>
    <row r="109" spans="1:39" ht="18.75" customHeight="1">
      <c r="A109">
        <v>322</v>
      </c>
      <c r="B109" s="47" t="s">
        <v>1179</v>
      </c>
      <c r="C109" s="48" t="s">
        <v>1180</v>
      </c>
      <c r="D109" s="46" t="s">
        <v>1181</v>
      </c>
      <c r="E109" s="49" t="s">
        <v>2109</v>
      </c>
      <c r="F109" s="46" t="s">
        <v>666</v>
      </c>
      <c r="G109" s="45" t="s">
        <v>2110</v>
      </c>
      <c r="H109" s="48" t="s">
        <v>2111</v>
      </c>
      <c r="I109" s="46" t="s">
        <v>2112</v>
      </c>
      <c r="J109" s="45" t="s">
        <v>1182</v>
      </c>
      <c r="R109" s="44" t="s">
        <v>657</v>
      </c>
      <c r="U109" s="47"/>
      <c r="V109" s="48"/>
      <c r="W109" s="46"/>
      <c r="X109" s="49" t="s">
        <v>646</v>
      </c>
      <c r="Y109" s="46"/>
      <c r="Z109" s="45" t="s">
        <v>646</v>
      </c>
      <c r="AA109" s="48" t="s">
        <v>646</v>
      </c>
      <c r="AB109" s="46" t="s">
        <v>646</v>
      </c>
      <c r="AC109" s="76"/>
    </row>
    <row r="110" spans="1:39" ht="18.75" customHeight="1">
      <c r="A110">
        <v>323</v>
      </c>
      <c r="B110" s="47" t="s">
        <v>1183</v>
      </c>
      <c r="C110" s="48" t="s">
        <v>648</v>
      </c>
      <c r="D110" s="46" t="s">
        <v>1184</v>
      </c>
      <c r="E110" s="49" t="s">
        <v>1660</v>
      </c>
      <c r="F110" s="46" t="s">
        <v>666</v>
      </c>
      <c r="G110" s="45" t="s">
        <v>2113</v>
      </c>
      <c r="H110" s="48" t="s">
        <v>1186</v>
      </c>
      <c r="I110" s="46" t="s">
        <v>2114</v>
      </c>
      <c r="J110" s="45" t="s">
        <v>1185</v>
      </c>
      <c r="K110" s="44" t="s">
        <v>657</v>
      </c>
      <c r="P110" s="44" t="s">
        <v>657</v>
      </c>
      <c r="Q110" s="44" t="s">
        <v>657</v>
      </c>
      <c r="R110" s="44" t="s">
        <v>657</v>
      </c>
      <c r="U110" s="47"/>
      <c r="V110" s="48"/>
      <c r="W110" s="46"/>
      <c r="X110" s="49" t="s">
        <v>646</v>
      </c>
      <c r="Y110" s="46"/>
      <c r="Z110" s="45" t="s">
        <v>646</v>
      </c>
      <c r="AA110" s="48" t="s">
        <v>646</v>
      </c>
      <c r="AB110" s="46" t="s">
        <v>646</v>
      </c>
      <c r="AC110" s="76"/>
    </row>
    <row r="111" spans="1:39" ht="18.75" customHeight="1">
      <c r="A111">
        <v>328</v>
      </c>
      <c r="B111" s="47" t="s">
        <v>1187</v>
      </c>
      <c r="C111" s="48" t="s">
        <v>648</v>
      </c>
      <c r="D111" s="46" t="s">
        <v>1188</v>
      </c>
      <c r="E111" s="49" t="s">
        <v>2115</v>
      </c>
      <c r="F111" s="46" t="s">
        <v>691</v>
      </c>
      <c r="G111" s="45" t="s">
        <v>2116</v>
      </c>
      <c r="H111" s="48" t="s">
        <v>1191</v>
      </c>
      <c r="I111" s="46" t="s">
        <v>2117</v>
      </c>
      <c r="J111" s="45" t="s">
        <v>1189</v>
      </c>
      <c r="K111" s="44" t="s">
        <v>657</v>
      </c>
      <c r="L111" s="41" t="s">
        <v>657</v>
      </c>
      <c r="U111" s="47" t="s">
        <v>721</v>
      </c>
      <c r="V111" s="48" t="s">
        <v>664</v>
      </c>
      <c r="W111" s="46" t="s">
        <v>1190</v>
      </c>
      <c r="X111" s="49" t="s">
        <v>2118</v>
      </c>
      <c r="Y111" s="46" t="s">
        <v>666</v>
      </c>
      <c r="Z111" s="45" t="s">
        <v>2119</v>
      </c>
      <c r="AA111" s="48" t="s">
        <v>2120</v>
      </c>
      <c r="AB111" s="46" t="s">
        <v>2121</v>
      </c>
      <c r="AC111" s="76" t="s">
        <v>1189</v>
      </c>
      <c r="AI111" s="44" t="s">
        <v>657</v>
      </c>
      <c r="AJ111" s="44" t="s">
        <v>657</v>
      </c>
    </row>
    <row r="112" spans="1:39" ht="18.75" customHeight="1">
      <c r="A112">
        <v>329</v>
      </c>
      <c r="B112" s="47" t="s">
        <v>1192</v>
      </c>
      <c r="C112" s="48" t="s">
        <v>648</v>
      </c>
      <c r="D112" s="46" t="s">
        <v>1193</v>
      </c>
      <c r="E112" s="49" t="s">
        <v>2122</v>
      </c>
      <c r="F112" s="46" t="s">
        <v>683</v>
      </c>
      <c r="G112" s="45" t="s">
        <v>2123</v>
      </c>
      <c r="H112" s="48" t="s">
        <v>1196</v>
      </c>
      <c r="I112" s="46" t="s">
        <v>2124</v>
      </c>
      <c r="J112" s="45" t="s">
        <v>1194</v>
      </c>
      <c r="K112" s="44" t="s">
        <v>657</v>
      </c>
      <c r="L112" s="41" t="s">
        <v>657</v>
      </c>
      <c r="M112" s="42" t="s">
        <v>657</v>
      </c>
      <c r="N112" s="42" t="s">
        <v>657</v>
      </c>
      <c r="O112" s="43" t="s">
        <v>657</v>
      </c>
      <c r="U112" s="47" t="s">
        <v>675</v>
      </c>
      <c r="V112" s="48" t="s">
        <v>664</v>
      </c>
      <c r="W112" s="46" t="s">
        <v>1195</v>
      </c>
      <c r="X112" s="49" t="s">
        <v>2125</v>
      </c>
      <c r="Y112" s="46" t="s">
        <v>666</v>
      </c>
      <c r="Z112" s="45" t="s">
        <v>2126</v>
      </c>
      <c r="AA112" s="48" t="s">
        <v>2127</v>
      </c>
      <c r="AB112" s="46" t="s">
        <v>2128</v>
      </c>
      <c r="AC112" s="76" t="s">
        <v>1194</v>
      </c>
      <c r="AI112" s="44" t="s">
        <v>657</v>
      </c>
    </row>
    <row r="113" spans="1:39" ht="18.75" customHeight="1">
      <c r="A113">
        <v>335</v>
      </c>
      <c r="B113" s="47" t="s">
        <v>1197</v>
      </c>
      <c r="C113" s="48" t="s">
        <v>648</v>
      </c>
      <c r="D113" s="46" t="s">
        <v>1198</v>
      </c>
      <c r="E113" s="49" t="s">
        <v>1603</v>
      </c>
      <c r="F113" s="46" t="s">
        <v>666</v>
      </c>
      <c r="G113" s="45" t="s">
        <v>2129</v>
      </c>
      <c r="H113" s="48" t="s">
        <v>1203</v>
      </c>
      <c r="I113" s="46" t="s">
        <v>2130</v>
      </c>
      <c r="J113" s="73" t="s">
        <v>1199</v>
      </c>
      <c r="U113" s="47" t="s">
        <v>663</v>
      </c>
      <c r="V113" s="48" t="s">
        <v>992</v>
      </c>
      <c r="W113" s="46" t="s">
        <v>1200</v>
      </c>
      <c r="X113" s="49" t="s">
        <v>2131</v>
      </c>
      <c r="Y113" s="46" t="s">
        <v>666</v>
      </c>
      <c r="Z113" s="45" t="s">
        <v>2132</v>
      </c>
      <c r="AA113" s="48" t="s">
        <v>2133</v>
      </c>
      <c r="AB113" s="46" t="s">
        <v>2134</v>
      </c>
      <c r="AC113" s="76" t="s">
        <v>1201</v>
      </c>
      <c r="AD113" s="44" t="s">
        <v>657</v>
      </c>
      <c r="AI113" s="44" t="s">
        <v>657</v>
      </c>
      <c r="AJ113" s="44" t="s">
        <v>657</v>
      </c>
      <c r="AK113" s="44" t="s">
        <v>657</v>
      </c>
      <c r="AL113" s="44" t="s">
        <v>657</v>
      </c>
      <c r="AM113" s="179" t="s">
        <v>1202</v>
      </c>
    </row>
    <row r="114" spans="1:39" ht="18.75" customHeight="1">
      <c r="A114">
        <v>338</v>
      </c>
      <c r="B114" s="47" t="s">
        <v>1204</v>
      </c>
      <c r="C114" s="48" t="s">
        <v>648</v>
      </c>
      <c r="D114" s="46" t="s">
        <v>1205</v>
      </c>
      <c r="E114" s="49" t="s">
        <v>2135</v>
      </c>
      <c r="F114" s="46" t="s">
        <v>650</v>
      </c>
      <c r="G114" s="45" t="s">
        <v>2136</v>
      </c>
      <c r="H114" s="48" t="s">
        <v>2137</v>
      </c>
      <c r="I114" s="46" t="s">
        <v>2138</v>
      </c>
      <c r="J114" s="45" t="s">
        <v>1206</v>
      </c>
      <c r="U114" s="47" t="s">
        <v>937</v>
      </c>
      <c r="V114" s="48" t="s">
        <v>877</v>
      </c>
      <c r="W114" s="46" t="s">
        <v>1207</v>
      </c>
      <c r="X114" s="49" t="s">
        <v>1929</v>
      </c>
      <c r="Y114" s="46" t="s">
        <v>666</v>
      </c>
      <c r="Z114" s="45" t="s">
        <v>2139</v>
      </c>
      <c r="AA114" s="48" t="s">
        <v>2140</v>
      </c>
      <c r="AB114" s="46" t="s">
        <v>2141</v>
      </c>
      <c r="AC114" s="76" t="s">
        <v>1208</v>
      </c>
      <c r="AD114" s="44" t="s">
        <v>657</v>
      </c>
      <c r="AI114" s="44" t="s">
        <v>657</v>
      </c>
      <c r="AK114" s="44" t="s">
        <v>657</v>
      </c>
    </row>
    <row r="115" spans="1:39" ht="18.75" customHeight="1">
      <c r="A115">
        <v>339</v>
      </c>
      <c r="B115" s="47" t="s">
        <v>1209</v>
      </c>
      <c r="C115" s="48" t="s">
        <v>1210</v>
      </c>
      <c r="D115" s="46" t="s">
        <v>1211</v>
      </c>
      <c r="E115" s="49" t="s">
        <v>2142</v>
      </c>
      <c r="F115" s="46" t="s">
        <v>673</v>
      </c>
      <c r="G115" s="45" t="s">
        <v>2143</v>
      </c>
      <c r="H115" s="48" t="s">
        <v>2144</v>
      </c>
      <c r="I115" s="46" t="s">
        <v>2145</v>
      </c>
      <c r="J115" s="45" t="s">
        <v>1212</v>
      </c>
      <c r="U115" s="47" t="s">
        <v>689</v>
      </c>
      <c r="V115" s="48" t="s">
        <v>664</v>
      </c>
      <c r="W115" s="46" t="s">
        <v>1213</v>
      </c>
      <c r="X115" s="49" t="s">
        <v>2146</v>
      </c>
      <c r="Y115" s="46" t="s">
        <v>691</v>
      </c>
      <c r="Z115" s="45" t="s">
        <v>2147</v>
      </c>
      <c r="AA115" s="48" t="s">
        <v>2148</v>
      </c>
      <c r="AB115" s="46" t="s">
        <v>2149</v>
      </c>
      <c r="AC115" s="76" t="s">
        <v>1212</v>
      </c>
      <c r="AI115" s="44" t="s">
        <v>657</v>
      </c>
      <c r="AJ115" s="44" t="s">
        <v>657</v>
      </c>
    </row>
    <row r="116" spans="1:39" ht="18.75" customHeight="1">
      <c r="A116">
        <v>340</v>
      </c>
      <c r="B116" s="47" t="s">
        <v>1214</v>
      </c>
      <c r="C116" s="48" t="s">
        <v>648</v>
      </c>
      <c r="D116" s="46" t="s">
        <v>1215</v>
      </c>
      <c r="E116" s="49" t="s">
        <v>2150</v>
      </c>
      <c r="F116" s="46" t="s">
        <v>691</v>
      </c>
      <c r="G116" s="45" t="s">
        <v>2151</v>
      </c>
      <c r="H116" s="48" t="s">
        <v>2152</v>
      </c>
      <c r="I116" s="46" t="s">
        <v>2153</v>
      </c>
      <c r="J116" s="45" t="s">
        <v>1216</v>
      </c>
      <c r="U116" s="47" t="s">
        <v>937</v>
      </c>
      <c r="V116" s="48" t="s">
        <v>877</v>
      </c>
      <c r="W116" s="46" t="s">
        <v>1217</v>
      </c>
      <c r="X116" s="49" t="s">
        <v>2154</v>
      </c>
      <c r="Y116" s="46" t="s">
        <v>666</v>
      </c>
      <c r="Z116" s="45" t="s">
        <v>2155</v>
      </c>
      <c r="AA116" s="48" t="s">
        <v>2156</v>
      </c>
      <c r="AB116" s="46" t="s">
        <v>2156</v>
      </c>
      <c r="AC116" s="76" t="s">
        <v>1218</v>
      </c>
      <c r="AD116" s="44" t="s">
        <v>657</v>
      </c>
      <c r="AI116" s="44" t="s">
        <v>657</v>
      </c>
      <c r="AJ116" s="44" t="s">
        <v>657</v>
      </c>
      <c r="AK116" s="44" t="s">
        <v>657</v>
      </c>
    </row>
    <row r="117" spans="1:39" ht="18.75" customHeight="1">
      <c r="A117">
        <v>344</v>
      </c>
      <c r="B117" s="47" t="s">
        <v>1219</v>
      </c>
      <c r="C117" s="48" t="s">
        <v>648</v>
      </c>
      <c r="D117" s="46" t="s">
        <v>1220</v>
      </c>
      <c r="E117" s="49" t="s">
        <v>1840</v>
      </c>
      <c r="F117" s="46" t="s">
        <v>673</v>
      </c>
      <c r="G117" s="45" t="s">
        <v>2157</v>
      </c>
      <c r="H117" s="48" t="s">
        <v>2158</v>
      </c>
      <c r="I117" s="46" t="s">
        <v>2159</v>
      </c>
      <c r="J117" s="45" t="s">
        <v>1221</v>
      </c>
      <c r="U117" s="47" t="s">
        <v>937</v>
      </c>
      <c r="V117" s="48" t="s">
        <v>877</v>
      </c>
      <c r="W117" s="46" t="s">
        <v>1222</v>
      </c>
      <c r="X117" s="49" t="s">
        <v>1844</v>
      </c>
      <c r="Y117" s="46" t="s">
        <v>666</v>
      </c>
      <c r="Z117" s="45" t="s">
        <v>2160</v>
      </c>
      <c r="AA117" s="48" t="s">
        <v>2161</v>
      </c>
      <c r="AB117" s="46" t="s">
        <v>2162</v>
      </c>
      <c r="AC117" s="76" t="s">
        <v>1221</v>
      </c>
      <c r="AD117" s="44" t="s">
        <v>657</v>
      </c>
      <c r="AI117" s="44" t="s">
        <v>657</v>
      </c>
      <c r="AJ117" s="44" t="s">
        <v>657</v>
      </c>
      <c r="AK117" s="44" t="s">
        <v>657</v>
      </c>
      <c r="AL117" s="44" t="s">
        <v>657</v>
      </c>
      <c r="AM117" s="179" t="s">
        <v>1223</v>
      </c>
    </row>
    <row r="118" spans="1:39" ht="18.75" customHeight="1">
      <c r="A118">
        <v>345</v>
      </c>
      <c r="B118" s="47" t="s">
        <v>1224</v>
      </c>
      <c r="C118" s="48" t="s">
        <v>648</v>
      </c>
      <c r="D118" s="46" t="s">
        <v>1225</v>
      </c>
      <c r="E118" s="49" t="s">
        <v>2163</v>
      </c>
      <c r="F118" s="46" t="s">
        <v>691</v>
      </c>
      <c r="G118" s="45" t="s">
        <v>2164</v>
      </c>
      <c r="H118" s="48" t="s">
        <v>1227</v>
      </c>
      <c r="I118" s="46" t="s">
        <v>2165</v>
      </c>
      <c r="J118" s="45" t="s">
        <v>1226</v>
      </c>
      <c r="K118" s="44" t="s">
        <v>657</v>
      </c>
      <c r="P118" s="44" t="s">
        <v>657</v>
      </c>
      <c r="Q118" s="44" t="s">
        <v>657</v>
      </c>
      <c r="R118" s="44" t="s">
        <v>657</v>
      </c>
      <c r="U118" s="47"/>
      <c r="V118" s="48"/>
      <c r="W118" s="46"/>
      <c r="X118" s="49" t="s">
        <v>646</v>
      </c>
      <c r="Y118" s="46"/>
      <c r="Z118" s="45" t="s">
        <v>646</v>
      </c>
      <c r="AA118" s="48" t="s">
        <v>646</v>
      </c>
      <c r="AB118" s="46" t="s">
        <v>646</v>
      </c>
      <c r="AC118" s="76"/>
    </row>
    <row r="119" spans="1:39" ht="18.75" customHeight="1">
      <c r="A119">
        <v>346</v>
      </c>
      <c r="B119" s="47" t="s">
        <v>1228</v>
      </c>
      <c r="C119" s="48" t="s">
        <v>648</v>
      </c>
      <c r="D119" s="46" t="s">
        <v>1229</v>
      </c>
      <c r="E119" s="49" t="s">
        <v>2166</v>
      </c>
      <c r="F119" s="46" t="s">
        <v>732</v>
      </c>
      <c r="G119" s="45" t="s">
        <v>2167</v>
      </c>
      <c r="H119" s="48" t="s">
        <v>1232</v>
      </c>
      <c r="I119" s="46" t="s">
        <v>2168</v>
      </c>
      <c r="J119" s="45" t="s">
        <v>1230</v>
      </c>
      <c r="U119" s="47" t="s">
        <v>868</v>
      </c>
      <c r="V119" s="48" t="s">
        <v>664</v>
      </c>
      <c r="W119" s="46" t="s">
        <v>1231</v>
      </c>
      <c r="X119" s="49" t="s">
        <v>2169</v>
      </c>
      <c r="Y119" s="46" t="s">
        <v>683</v>
      </c>
      <c r="Z119" s="45" t="s">
        <v>2170</v>
      </c>
      <c r="AA119" s="48" t="s">
        <v>2171</v>
      </c>
      <c r="AB119" s="46" t="s">
        <v>2172</v>
      </c>
      <c r="AC119" s="76" t="s">
        <v>1230</v>
      </c>
      <c r="AD119" s="44" t="s">
        <v>657</v>
      </c>
      <c r="AI119" s="44" t="s">
        <v>657</v>
      </c>
      <c r="AK119" s="44" t="s">
        <v>657</v>
      </c>
    </row>
    <row r="120" spans="1:39" ht="18.75" customHeight="1">
      <c r="A120">
        <v>348</v>
      </c>
      <c r="B120" s="47" t="s">
        <v>1233</v>
      </c>
      <c r="C120" s="48" t="s">
        <v>648</v>
      </c>
      <c r="D120" s="46" t="s">
        <v>1234</v>
      </c>
      <c r="E120" s="49" t="s">
        <v>2173</v>
      </c>
      <c r="F120" s="46" t="s">
        <v>655</v>
      </c>
      <c r="G120" s="45" t="s">
        <v>2174</v>
      </c>
      <c r="H120" s="48" t="s">
        <v>2175</v>
      </c>
      <c r="I120" s="46" t="s">
        <v>2176</v>
      </c>
      <c r="J120" s="45" t="s">
        <v>1235</v>
      </c>
      <c r="K120" s="44" t="s">
        <v>657</v>
      </c>
      <c r="P120" s="44" t="s">
        <v>657</v>
      </c>
      <c r="U120" s="47"/>
      <c r="V120" s="48"/>
      <c r="W120" s="46"/>
      <c r="X120" s="49" t="s">
        <v>646</v>
      </c>
      <c r="Y120" s="46"/>
      <c r="Z120" s="45" t="s">
        <v>646</v>
      </c>
      <c r="AA120" s="48" t="s">
        <v>646</v>
      </c>
      <c r="AB120" s="46" t="s">
        <v>646</v>
      </c>
    </row>
    <row r="121" spans="1:39" ht="18.75" customHeight="1">
      <c r="A121">
        <v>353</v>
      </c>
      <c r="B121" s="47" t="s">
        <v>1236</v>
      </c>
      <c r="C121" s="48" t="s">
        <v>648</v>
      </c>
      <c r="D121" s="46" t="s">
        <v>2534</v>
      </c>
      <c r="E121" s="49" t="s">
        <v>2177</v>
      </c>
      <c r="F121" s="46" t="s">
        <v>683</v>
      </c>
      <c r="G121" s="45" t="s">
        <v>2178</v>
      </c>
      <c r="H121" s="48" t="s">
        <v>1238</v>
      </c>
      <c r="I121" s="46" t="s">
        <v>2179</v>
      </c>
      <c r="J121" s="45" t="s">
        <v>1237</v>
      </c>
      <c r="K121" s="44" t="s">
        <v>657</v>
      </c>
      <c r="P121" s="44" t="s">
        <v>657</v>
      </c>
      <c r="Q121" s="44" t="s">
        <v>657</v>
      </c>
      <c r="R121" s="44" t="s">
        <v>657</v>
      </c>
      <c r="U121" s="47"/>
      <c r="V121" s="48"/>
      <c r="W121" s="46"/>
      <c r="X121" s="49" t="s">
        <v>646</v>
      </c>
      <c r="Y121" s="46"/>
      <c r="Z121" s="45" t="s">
        <v>646</v>
      </c>
      <c r="AA121" s="48" t="s">
        <v>646</v>
      </c>
      <c r="AB121" s="46" t="s">
        <v>646</v>
      </c>
      <c r="AC121" s="76"/>
    </row>
    <row r="122" spans="1:39" ht="18.75" customHeight="1">
      <c r="A122">
        <v>355</v>
      </c>
      <c r="B122" s="47" t="s">
        <v>1239</v>
      </c>
      <c r="C122" s="48" t="s">
        <v>660</v>
      </c>
      <c r="D122" s="46" t="s">
        <v>1240</v>
      </c>
      <c r="E122" s="49" t="s">
        <v>2180</v>
      </c>
      <c r="F122" s="46" t="s">
        <v>673</v>
      </c>
      <c r="G122" s="45" t="s">
        <v>2181</v>
      </c>
      <c r="H122" s="48" t="s">
        <v>2182</v>
      </c>
      <c r="I122" s="46" t="s">
        <v>2183</v>
      </c>
      <c r="J122" s="45" t="s">
        <v>1241</v>
      </c>
      <c r="U122" s="47" t="s">
        <v>1242</v>
      </c>
      <c r="V122" s="48" t="s">
        <v>664</v>
      </c>
      <c r="W122" s="46" t="s">
        <v>1243</v>
      </c>
      <c r="X122" s="49" t="s">
        <v>1901</v>
      </c>
      <c r="Y122" s="46" t="s">
        <v>666</v>
      </c>
      <c r="Z122" s="45" t="s">
        <v>2184</v>
      </c>
      <c r="AA122" s="48" t="s">
        <v>2185</v>
      </c>
      <c r="AB122" s="46" t="s">
        <v>2186</v>
      </c>
      <c r="AC122" s="76" t="s">
        <v>1241</v>
      </c>
      <c r="AI122" s="44" t="s">
        <v>657</v>
      </c>
      <c r="AJ122" s="44" t="s">
        <v>657</v>
      </c>
      <c r="AK122" s="44" t="s">
        <v>657</v>
      </c>
    </row>
    <row r="123" spans="1:39" ht="18.75" customHeight="1">
      <c r="A123">
        <v>357</v>
      </c>
      <c r="B123" s="47" t="s">
        <v>1244</v>
      </c>
      <c r="C123" s="48" t="s">
        <v>648</v>
      </c>
      <c r="D123" s="46" t="s">
        <v>1245</v>
      </c>
      <c r="E123" s="49" t="s">
        <v>2187</v>
      </c>
      <c r="F123" s="46" t="s">
        <v>673</v>
      </c>
      <c r="G123" s="45" t="s">
        <v>2188</v>
      </c>
      <c r="H123" s="48" t="s">
        <v>2189</v>
      </c>
      <c r="I123" s="46" t="s">
        <v>2190</v>
      </c>
      <c r="J123" s="45" t="s">
        <v>1246</v>
      </c>
      <c r="U123" s="47" t="s">
        <v>675</v>
      </c>
      <c r="V123" s="48" t="s">
        <v>1247</v>
      </c>
      <c r="W123" s="46" t="s">
        <v>2509</v>
      </c>
      <c r="X123" s="49" t="s">
        <v>2191</v>
      </c>
      <c r="Y123" s="46" t="s">
        <v>666</v>
      </c>
      <c r="Z123" s="45" t="s">
        <v>2192</v>
      </c>
      <c r="AA123" s="48" t="s">
        <v>1248</v>
      </c>
      <c r="AB123" s="46" t="s">
        <v>2193</v>
      </c>
      <c r="AC123" s="76" t="s">
        <v>1246</v>
      </c>
      <c r="AI123" s="44" t="s">
        <v>657</v>
      </c>
      <c r="AJ123" s="44" t="s">
        <v>657</v>
      </c>
    </row>
    <row r="124" spans="1:39" ht="18.75" customHeight="1">
      <c r="A124">
        <v>358</v>
      </c>
      <c r="B124" s="47" t="s">
        <v>1249</v>
      </c>
      <c r="C124" s="48" t="s">
        <v>660</v>
      </c>
      <c r="D124" s="46" t="s">
        <v>1250</v>
      </c>
      <c r="E124" s="49" t="s">
        <v>2194</v>
      </c>
      <c r="F124" s="46" t="s">
        <v>683</v>
      </c>
      <c r="G124" s="45" t="s">
        <v>2195</v>
      </c>
      <c r="H124" s="48" t="s">
        <v>1253</v>
      </c>
      <c r="I124" s="46" t="s">
        <v>2196</v>
      </c>
      <c r="J124" s="45" t="s">
        <v>1251</v>
      </c>
      <c r="K124" s="44" t="s">
        <v>657</v>
      </c>
      <c r="P124" s="44" t="s">
        <v>657</v>
      </c>
      <c r="Q124" s="44" t="s">
        <v>657</v>
      </c>
      <c r="R124" s="44" t="s">
        <v>657</v>
      </c>
      <c r="S124" s="44" t="s">
        <v>657</v>
      </c>
      <c r="T124" s="175" t="s">
        <v>1252</v>
      </c>
      <c r="U124" s="47"/>
      <c r="V124" s="48"/>
      <c r="W124" s="46"/>
      <c r="X124" s="49" t="s">
        <v>646</v>
      </c>
      <c r="Y124" s="46"/>
      <c r="Z124" s="45" t="s">
        <v>646</v>
      </c>
      <c r="AA124" s="48" t="s">
        <v>646</v>
      </c>
      <c r="AB124" s="46" t="s">
        <v>646</v>
      </c>
      <c r="AC124" s="76"/>
    </row>
    <row r="125" spans="1:39" ht="18.75" customHeight="1">
      <c r="A125">
        <v>359</v>
      </c>
      <c r="B125" s="47" t="s">
        <v>1254</v>
      </c>
      <c r="C125" s="48" t="s">
        <v>648</v>
      </c>
      <c r="D125" s="46" t="s">
        <v>1255</v>
      </c>
      <c r="E125" s="49" t="s">
        <v>2197</v>
      </c>
      <c r="F125" s="46" t="s">
        <v>650</v>
      </c>
      <c r="G125" s="45" t="s">
        <v>2198</v>
      </c>
      <c r="H125" s="48" t="s">
        <v>2199</v>
      </c>
      <c r="I125" s="46" t="s">
        <v>2200</v>
      </c>
      <c r="J125" s="45" t="s">
        <v>1256</v>
      </c>
      <c r="K125" s="44" t="s">
        <v>657</v>
      </c>
      <c r="L125" s="41" t="s">
        <v>657</v>
      </c>
      <c r="M125" s="42" t="s">
        <v>657</v>
      </c>
      <c r="N125" s="42" t="s">
        <v>657</v>
      </c>
      <c r="O125" s="43" t="s">
        <v>657</v>
      </c>
      <c r="U125" s="47" t="s">
        <v>760</v>
      </c>
      <c r="V125" s="48" t="s">
        <v>664</v>
      </c>
      <c r="W125" s="46" t="s">
        <v>1257</v>
      </c>
      <c r="X125" s="49" t="s">
        <v>1603</v>
      </c>
      <c r="Y125" s="46" t="s">
        <v>666</v>
      </c>
      <c r="Z125" s="45" t="s">
        <v>2201</v>
      </c>
      <c r="AA125" s="48" t="s">
        <v>2202</v>
      </c>
      <c r="AB125" s="46" t="s">
        <v>2203</v>
      </c>
      <c r="AC125" s="76" t="s">
        <v>1256</v>
      </c>
      <c r="AI125" s="44" t="s">
        <v>657</v>
      </c>
      <c r="AJ125" s="44" t="s">
        <v>657</v>
      </c>
      <c r="AL125" s="44" t="s">
        <v>657</v>
      </c>
      <c r="AM125" s="179" t="s">
        <v>1258</v>
      </c>
    </row>
    <row r="126" spans="1:39" ht="18.75" customHeight="1">
      <c r="A126">
        <v>360</v>
      </c>
      <c r="B126" s="47" t="s">
        <v>1259</v>
      </c>
      <c r="C126" s="48" t="s">
        <v>648</v>
      </c>
      <c r="D126" s="46" t="s">
        <v>1260</v>
      </c>
      <c r="E126" s="49" t="s">
        <v>2204</v>
      </c>
      <c r="F126" s="46" t="s">
        <v>1261</v>
      </c>
      <c r="G126" s="45" t="s">
        <v>2205</v>
      </c>
      <c r="H126" s="48" t="s">
        <v>2206</v>
      </c>
      <c r="I126" s="46" t="s">
        <v>2207</v>
      </c>
      <c r="J126" s="45" t="s">
        <v>1262</v>
      </c>
      <c r="U126" s="47" t="s">
        <v>1088</v>
      </c>
      <c r="V126" s="48" t="s">
        <v>889</v>
      </c>
      <c r="W126" s="46" t="s">
        <v>1263</v>
      </c>
      <c r="X126" s="49" t="s">
        <v>1581</v>
      </c>
      <c r="Y126" s="46" t="s">
        <v>683</v>
      </c>
      <c r="Z126" s="45" t="s">
        <v>2208</v>
      </c>
      <c r="AA126" s="48" t="s">
        <v>1265</v>
      </c>
      <c r="AB126" s="46" t="s">
        <v>2209</v>
      </c>
      <c r="AC126" s="76" t="s">
        <v>1264</v>
      </c>
      <c r="AE126" s="41" t="s">
        <v>657</v>
      </c>
      <c r="AF126" s="42" t="s">
        <v>657</v>
      </c>
      <c r="AG126" s="42" t="s">
        <v>657</v>
      </c>
      <c r="AH126" s="43" t="s">
        <v>657</v>
      </c>
    </row>
    <row r="127" spans="1:39" ht="18.75" customHeight="1">
      <c r="A127">
        <v>365</v>
      </c>
      <c r="B127" s="47" t="s">
        <v>1266</v>
      </c>
      <c r="C127" s="48" t="s">
        <v>648</v>
      </c>
      <c r="D127" s="46" t="s">
        <v>1267</v>
      </c>
      <c r="E127" s="49" t="s">
        <v>2210</v>
      </c>
      <c r="F127" s="46" t="s">
        <v>650</v>
      </c>
      <c r="G127" s="45" t="s">
        <v>2211</v>
      </c>
      <c r="H127" s="48" t="s">
        <v>1269</v>
      </c>
      <c r="I127" s="46" t="s">
        <v>2212</v>
      </c>
      <c r="J127" s="45" t="s">
        <v>1268</v>
      </c>
      <c r="L127" s="41" t="s">
        <v>657</v>
      </c>
      <c r="U127" s="47"/>
      <c r="V127" s="48"/>
      <c r="W127" s="46"/>
      <c r="X127" s="49" t="s">
        <v>646</v>
      </c>
      <c r="Y127" s="46"/>
      <c r="Z127" s="45" t="s">
        <v>646</v>
      </c>
      <c r="AA127" s="48" t="s">
        <v>646</v>
      </c>
      <c r="AB127" s="46" t="s">
        <v>646</v>
      </c>
      <c r="AC127" s="76"/>
    </row>
    <row r="128" spans="1:39" ht="18.75" customHeight="1">
      <c r="A128">
        <v>366</v>
      </c>
      <c r="B128" s="47" t="s">
        <v>1270</v>
      </c>
      <c r="C128" s="48" t="s">
        <v>648</v>
      </c>
      <c r="D128" s="46" t="s">
        <v>1271</v>
      </c>
      <c r="E128" s="49" t="s">
        <v>2213</v>
      </c>
      <c r="F128" s="46" t="s">
        <v>673</v>
      </c>
      <c r="G128" s="45" t="s">
        <v>2214</v>
      </c>
      <c r="H128" s="48" t="s">
        <v>2215</v>
      </c>
      <c r="I128" s="46" t="s">
        <v>2216</v>
      </c>
      <c r="J128" s="45"/>
      <c r="L128" s="41" t="s">
        <v>657</v>
      </c>
      <c r="M128" s="42" t="s">
        <v>657</v>
      </c>
      <c r="N128" s="42" t="s">
        <v>657</v>
      </c>
      <c r="O128" s="43" t="s">
        <v>657</v>
      </c>
      <c r="U128" s="47" t="s">
        <v>970</v>
      </c>
      <c r="V128" s="48" t="s">
        <v>664</v>
      </c>
      <c r="W128" s="46" t="s">
        <v>1272</v>
      </c>
      <c r="X128" s="49" t="s">
        <v>2217</v>
      </c>
      <c r="Y128" s="46" t="s">
        <v>691</v>
      </c>
      <c r="Z128" s="45" t="s">
        <v>2218</v>
      </c>
      <c r="AA128" s="48" t="s">
        <v>1275</v>
      </c>
      <c r="AB128" s="46" t="s">
        <v>2219</v>
      </c>
      <c r="AC128" s="76" t="s">
        <v>1273</v>
      </c>
      <c r="AD128" s="44" t="s">
        <v>657</v>
      </c>
      <c r="AI128" s="44" t="s">
        <v>657</v>
      </c>
      <c r="AJ128" s="44" t="s">
        <v>657</v>
      </c>
      <c r="AK128" s="44" t="s">
        <v>657</v>
      </c>
      <c r="AL128" s="44" t="s">
        <v>657</v>
      </c>
      <c r="AM128" s="179" t="s">
        <v>1274</v>
      </c>
    </row>
    <row r="129" spans="1:39" ht="18.75" customHeight="1">
      <c r="A129">
        <v>374</v>
      </c>
      <c r="B129" s="47" t="s">
        <v>1276</v>
      </c>
      <c r="C129" s="48" t="s">
        <v>660</v>
      </c>
      <c r="D129" s="46" t="s">
        <v>1277</v>
      </c>
      <c r="E129" s="49" t="s">
        <v>2220</v>
      </c>
      <c r="F129" s="46" t="s">
        <v>673</v>
      </c>
      <c r="G129" s="45" t="s">
        <v>2221</v>
      </c>
      <c r="H129" s="48" t="s">
        <v>2222</v>
      </c>
      <c r="I129" s="46" t="s">
        <v>2223</v>
      </c>
      <c r="J129" s="45" t="s">
        <v>1278</v>
      </c>
      <c r="U129" s="47" t="s">
        <v>652</v>
      </c>
      <c r="V129" s="48" t="s">
        <v>653</v>
      </c>
      <c r="W129" s="46" t="s">
        <v>1279</v>
      </c>
      <c r="X129" s="49" t="s">
        <v>2224</v>
      </c>
      <c r="Y129" s="46" t="s">
        <v>655</v>
      </c>
      <c r="Z129" s="45" t="s">
        <v>2225</v>
      </c>
      <c r="AA129" s="48" t="s">
        <v>1281</v>
      </c>
      <c r="AB129" s="46" t="s">
        <v>2226</v>
      </c>
      <c r="AC129" s="76" t="s">
        <v>1280</v>
      </c>
      <c r="AE129" s="41" t="s">
        <v>657</v>
      </c>
      <c r="AF129" s="42" t="s">
        <v>657</v>
      </c>
      <c r="AG129" s="42" t="s">
        <v>657</v>
      </c>
      <c r="AH129" s="43" t="s">
        <v>657</v>
      </c>
    </row>
    <row r="130" spans="1:39" ht="18.75" customHeight="1">
      <c r="A130">
        <v>376</v>
      </c>
      <c r="B130" s="47" t="s">
        <v>1282</v>
      </c>
      <c r="C130" s="48" t="s">
        <v>660</v>
      </c>
      <c r="D130" s="46" t="s">
        <v>1283</v>
      </c>
      <c r="E130" s="49" t="s">
        <v>2227</v>
      </c>
      <c r="F130" s="46" t="s">
        <v>673</v>
      </c>
      <c r="G130" s="45" t="s">
        <v>2228</v>
      </c>
      <c r="H130" s="48" t="s">
        <v>2229</v>
      </c>
      <c r="I130" s="46" t="s">
        <v>2230</v>
      </c>
      <c r="J130" s="45" t="s">
        <v>1284</v>
      </c>
      <c r="U130" s="47" t="s">
        <v>760</v>
      </c>
      <c r="V130" s="48" t="s">
        <v>664</v>
      </c>
      <c r="W130" s="46" t="s">
        <v>1285</v>
      </c>
      <c r="X130" s="49" t="s">
        <v>1834</v>
      </c>
      <c r="Y130" s="46" t="s">
        <v>666</v>
      </c>
      <c r="Z130" s="45" t="s">
        <v>2231</v>
      </c>
      <c r="AA130" s="48" t="s">
        <v>1287</v>
      </c>
      <c r="AB130" s="46" t="s">
        <v>2232</v>
      </c>
      <c r="AC130" s="76" t="s">
        <v>1286</v>
      </c>
      <c r="AI130" s="44" t="s">
        <v>657</v>
      </c>
      <c r="AJ130" s="44" t="s">
        <v>657</v>
      </c>
    </row>
    <row r="131" spans="1:39" ht="18.75" customHeight="1">
      <c r="A131">
        <v>378</v>
      </c>
      <c r="B131" s="47" t="s">
        <v>1288</v>
      </c>
      <c r="C131" s="48" t="s">
        <v>660</v>
      </c>
      <c r="D131" s="46" t="s">
        <v>1289</v>
      </c>
      <c r="E131" s="49" t="s">
        <v>2233</v>
      </c>
      <c r="F131" s="46" t="s">
        <v>666</v>
      </c>
      <c r="G131" s="45" t="s">
        <v>2234</v>
      </c>
      <c r="H131" s="48" t="s">
        <v>1293</v>
      </c>
      <c r="I131" s="46" t="s">
        <v>2235</v>
      </c>
      <c r="J131" s="45" t="s">
        <v>1290</v>
      </c>
      <c r="U131" s="47" t="s">
        <v>663</v>
      </c>
      <c r="V131" s="48" t="s">
        <v>664</v>
      </c>
      <c r="W131" s="46" t="s">
        <v>1291</v>
      </c>
      <c r="X131" s="49" t="s">
        <v>1663</v>
      </c>
      <c r="Y131" s="46" t="s">
        <v>666</v>
      </c>
      <c r="Z131" s="45" t="s">
        <v>2236</v>
      </c>
      <c r="AA131" s="48" t="s">
        <v>2237</v>
      </c>
      <c r="AB131" s="46" t="s">
        <v>2238</v>
      </c>
      <c r="AC131" s="76" t="s">
        <v>1292</v>
      </c>
      <c r="AD131" s="44" t="s">
        <v>657</v>
      </c>
      <c r="AI131" s="44" t="s">
        <v>657</v>
      </c>
      <c r="AJ131" s="44" t="s">
        <v>657</v>
      </c>
      <c r="AK131" s="44" t="s">
        <v>657</v>
      </c>
    </row>
    <row r="132" spans="1:39" ht="18.75" customHeight="1">
      <c r="A132">
        <v>383</v>
      </c>
      <c r="B132" s="47" t="s">
        <v>1294</v>
      </c>
      <c r="C132" s="48" t="s">
        <v>660</v>
      </c>
      <c r="D132" s="46" t="s">
        <v>1295</v>
      </c>
      <c r="E132" s="49" t="s">
        <v>2239</v>
      </c>
      <c r="F132" s="46" t="s">
        <v>673</v>
      </c>
      <c r="G132" s="45" t="s">
        <v>2240</v>
      </c>
      <c r="H132" s="48" t="s">
        <v>2241</v>
      </c>
      <c r="I132" s="46" t="s">
        <v>2242</v>
      </c>
      <c r="J132" s="45" t="s">
        <v>1296</v>
      </c>
      <c r="U132" s="47" t="s">
        <v>1297</v>
      </c>
      <c r="V132" s="48" t="s">
        <v>877</v>
      </c>
      <c r="W132" s="46" t="s">
        <v>1298</v>
      </c>
      <c r="X132" s="49" t="s">
        <v>2243</v>
      </c>
      <c r="Y132" s="46" t="s">
        <v>650</v>
      </c>
      <c r="Z132" s="45" t="s">
        <v>2244</v>
      </c>
      <c r="AA132" s="48" t="s">
        <v>1300</v>
      </c>
      <c r="AB132" s="46" t="s">
        <v>2245</v>
      </c>
      <c r="AC132" s="76" t="s">
        <v>1299</v>
      </c>
      <c r="AD132" s="44" t="s">
        <v>657</v>
      </c>
      <c r="AI132" s="44" t="s">
        <v>657</v>
      </c>
      <c r="AJ132" s="44" t="s">
        <v>657</v>
      </c>
    </row>
    <row r="133" spans="1:39" ht="18.75" customHeight="1">
      <c r="A133">
        <v>386</v>
      </c>
      <c r="B133" s="47" t="s">
        <v>1301</v>
      </c>
      <c r="C133" s="48" t="s">
        <v>648</v>
      </c>
      <c r="D133" s="46" t="s">
        <v>1302</v>
      </c>
      <c r="E133" s="49" t="s">
        <v>2246</v>
      </c>
      <c r="F133" s="46" t="s">
        <v>683</v>
      </c>
      <c r="G133" s="45" t="s">
        <v>2247</v>
      </c>
      <c r="H133" s="48" t="s">
        <v>1304</v>
      </c>
      <c r="I133" s="46" t="s">
        <v>2248</v>
      </c>
      <c r="J133" s="45" t="s">
        <v>1303</v>
      </c>
      <c r="L133" s="41" t="s">
        <v>657</v>
      </c>
      <c r="N133" s="42" t="s">
        <v>657</v>
      </c>
      <c r="P133" s="44" t="s">
        <v>657</v>
      </c>
      <c r="U133" s="47"/>
      <c r="V133" s="48"/>
      <c r="W133" s="46"/>
      <c r="X133" s="49" t="s">
        <v>646</v>
      </c>
      <c r="Y133" s="46"/>
      <c r="Z133" s="45" t="s">
        <v>646</v>
      </c>
      <c r="AA133" s="48" t="s">
        <v>646</v>
      </c>
      <c r="AB133" s="46" t="s">
        <v>646</v>
      </c>
      <c r="AC133" s="76"/>
    </row>
    <row r="134" spans="1:39" ht="18.75" customHeight="1">
      <c r="A134">
        <v>391</v>
      </c>
      <c r="B134" s="47" t="s">
        <v>1305</v>
      </c>
      <c r="C134" s="48" t="s">
        <v>648</v>
      </c>
      <c r="D134" s="46" t="s">
        <v>2532</v>
      </c>
      <c r="E134" s="49" t="s">
        <v>2249</v>
      </c>
      <c r="F134" s="46" t="s">
        <v>673</v>
      </c>
      <c r="G134" s="45" t="s">
        <v>2250</v>
      </c>
      <c r="H134" s="48" t="s">
        <v>2251</v>
      </c>
      <c r="I134" s="46" t="s">
        <v>2252</v>
      </c>
      <c r="J134" s="45"/>
      <c r="U134" s="47" t="s">
        <v>760</v>
      </c>
      <c r="V134" s="48" t="s">
        <v>664</v>
      </c>
      <c r="W134" s="46" t="s">
        <v>1306</v>
      </c>
      <c r="X134" s="49" t="s">
        <v>2253</v>
      </c>
      <c r="Y134" s="46" t="s">
        <v>666</v>
      </c>
      <c r="Z134" s="45" t="s">
        <v>2254</v>
      </c>
      <c r="AA134" s="48" t="s">
        <v>1308</v>
      </c>
      <c r="AB134" s="46" t="s">
        <v>2255</v>
      </c>
      <c r="AC134" s="76" t="s">
        <v>1307</v>
      </c>
      <c r="AI134" s="44" t="s">
        <v>657</v>
      </c>
      <c r="AJ134" s="44" t="s">
        <v>657</v>
      </c>
    </row>
    <row r="135" spans="1:39" ht="18.75" customHeight="1">
      <c r="A135">
        <v>393</v>
      </c>
      <c r="B135" s="47" t="s">
        <v>1309</v>
      </c>
      <c r="C135" s="48" t="s">
        <v>648</v>
      </c>
      <c r="D135" s="46" t="s">
        <v>1310</v>
      </c>
      <c r="E135" s="49" t="s">
        <v>2256</v>
      </c>
      <c r="F135" s="46" t="s">
        <v>801</v>
      </c>
      <c r="G135" s="45" t="s">
        <v>2257</v>
      </c>
      <c r="H135" s="48" t="s">
        <v>2258</v>
      </c>
      <c r="I135" s="46" t="s">
        <v>2259</v>
      </c>
      <c r="J135" s="45" t="s">
        <v>1311</v>
      </c>
      <c r="U135" s="47" t="s">
        <v>1312</v>
      </c>
      <c r="V135" s="48" t="s">
        <v>681</v>
      </c>
      <c r="W135" s="46" t="s">
        <v>1313</v>
      </c>
      <c r="X135" s="49" t="s">
        <v>1581</v>
      </c>
      <c r="Y135" s="46" t="s">
        <v>683</v>
      </c>
      <c r="Z135" s="45" t="s">
        <v>2260</v>
      </c>
      <c r="AA135" s="48" t="s">
        <v>2261</v>
      </c>
      <c r="AB135" s="46" t="s">
        <v>2262</v>
      </c>
      <c r="AC135" s="76" t="s">
        <v>1314</v>
      </c>
      <c r="AD135" s="44" t="s">
        <v>657</v>
      </c>
    </row>
    <row r="136" spans="1:39" ht="18.75" customHeight="1">
      <c r="A136">
        <v>396</v>
      </c>
      <c r="B136" s="47" t="s">
        <v>1315</v>
      </c>
      <c r="C136" s="48" t="s">
        <v>648</v>
      </c>
      <c r="D136" s="46" t="s">
        <v>1316</v>
      </c>
      <c r="E136" s="49" t="s">
        <v>2263</v>
      </c>
      <c r="F136" s="46" t="s">
        <v>650</v>
      </c>
      <c r="G136" s="45" t="s">
        <v>2264</v>
      </c>
      <c r="H136" s="48" t="s">
        <v>2265</v>
      </c>
      <c r="I136" s="46" t="s">
        <v>2266</v>
      </c>
      <c r="J136" s="45" t="s">
        <v>1317</v>
      </c>
      <c r="U136" s="47" t="s">
        <v>997</v>
      </c>
      <c r="V136" s="48" t="s">
        <v>1318</v>
      </c>
      <c r="W136" s="46" t="s">
        <v>1319</v>
      </c>
      <c r="X136" s="49" t="s">
        <v>1936</v>
      </c>
      <c r="Y136" s="46" t="s">
        <v>655</v>
      </c>
      <c r="Z136" s="45" t="s">
        <v>2267</v>
      </c>
      <c r="AA136" s="48" t="s">
        <v>2268</v>
      </c>
      <c r="AB136" s="46" t="s">
        <v>2269</v>
      </c>
      <c r="AC136" s="76" t="s">
        <v>1320</v>
      </c>
      <c r="AD136" s="44" t="s">
        <v>657</v>
      </c>
      <c r="AI136" s="44" t="s">
        <v>657</v>
      </c>
      <c r="AJ136" s="44" t="s">
        <v>657</v>
      </c>
    </row>
    <row r="137" spans="1:39" ht="18.75" customHeight="1">
      <c r="A137">
        <v>398</v>
      </c>
      <c r="B137" s="47" t="s">
        <v>1321</v>
      </c>
      <c r="C137" s="48" t="s">
        <v>648</v>
      </c>
      <c r="D137" s="46" t="s">
        <v>1322</v>
      </c>
      <c r="E137" s="49" t="s">
        <v>1677</v>
      </c>
      <c r="F137" s="46" t="s">
        <v>666</v>
      </c>
      <c r="G137" s="45" t="s">
        <v>2270</v>
      </c>
      <c r="H137" s="48" t="s">
        <v>1324</v>
      </c>
      <c r="I137" s="46" t="s">
        <v>2271</v>
      </c>
      <c r="J137" s="45" t="s">
        <v>1323</v>
      </c>
      <c r="K137" s="44" t="s">
        <v>657</v>
      </c>
      <c r="P137" s="44" t="s">
        <v>657</v>
      </c>
      <c r="Q137" s="44" t="s">
        <v>657</v>
      </c>
      <c r="R137" s="44" t="s">
        <v>657</v>
      </c>
      <c r="U137" s="47"/>
      <c r="V137" s="48"/>
      <c r="W137" s="46"/>
      <c r="X137" s="49" t="s">
        <v>646</v>
      </c>
      <c r="Y137" s="46"/>
      <c r="Z137" s="45" t="s">
        <v>646</v>
      </c>
      <c r="AA137" s="48" t="s">
        <v>646</v>
      </c>
      <c r="AB137" s="46" t="s">
        <v>646</v>
      </c>
      <c r="AC137" s="76"/>
    </row>
    <row r="138" spans="1:39" ht="18.75" customHeight="1">
      <c r="A138">
        <v>404</v>
      </c>
      <c r="B138" s="47" t="s">
        <v>1325</v>
      </c>
      <c r="C138" s="48" t="s">
        <v>1326</v>
      </c>
      <c r="D138" s="46" t="s">
        <v>1327</v>
      </c>
      <c r="E138" s="49" t="s">
        <v>2272</v>
      </c>
      <c r="F138" s="46" t="s">
        <v>673</v>
      </c>
      <c r="G138" s="45" t="s">
        <v>2273</v>
      </c>
      <c r="H138" s="48" t="s">
        <v>2274</v>
      </c>
      <c r="I138" s="46" t="s">
        <v>2275</v>
      </c>
      <c r="J138" s="45" t="s">
        <v>1328</v>
      </c>
      <c r="L138" s="41" t="s">
        <v>657</v>
      </c>
      <c r="U138" s="47"/>
      <c r="V138" s="48"/>
      <c r="W138" s="46"/>
      <c r="X138" s="49" t="s">
        <v>646</v>
      </c>
      <c r="Y138" s="46"/>
      <c r="Z138" s="45" t="s">
        <v>646</v>
      </c>
      <c r="AA138" s="48" t="s">
        <v>646</v>
      </c>
      <c r="AB138" s="46" t="s">
        <v>646</v>
      </c>
      <c r="AC138" s="76"/>
    </row>
    <row r="139" spans="1:39" ht="18.75" customHeight="1">
      <c r="A139">
        <v>406</v>
      </c>
      <c r="B139" s="47" t="s">
        <v>1329</v>
      </c>
      <c r="C139" s="48" t="s">
        <v>648</v>
      </c>
      <c r="D139" s="46" t="s">
        <v>1330</v>
      </c>
      <c r="E139" s="49" t="s">
        <v>2276</v>
      </c>
      <c r="F139" s="46" t="s">
        <v>666</v>
      </c>
      <c r="G139" s="45" t="s">
        <v>2277</v>
      </c>
      <c r="H139" s="48" t="s">
        <v>2278</v>
      </c>
      <c r="I139" s="46" t="s">
        <v>2279</v>
      </c>
      <c r="J139" s="45" t="s">
        <v>1331</v>
      </c>
      <c r="K139" s="44" t="s">
        <v>657</v>
      </c>
      <c r="P139" s="44" t="s">
        <v>657</v>
      </c>
      <c r="Q139" s="44" t="s">
        <v>657</v>
      </c>
      <c r="R139" s="44" t="s">
        <v>657</v>
      </c>
      <c r="U139" s="47"/>
      <c r="V139" s="48"/>
      <c r="W139" s="46"/>
      <c r="X139" s="49" t="s">
        <v>646</v>
      </c>
      <c r="Y139" s="46"/>
      <c r="Z139" s="45" t="s">
        <v>646</v>
      </c>
      <c r="AA139" s="48" t="s">
        <v>646</v>
      </c>
      <c r="AB139" s="46" t="s">
        <v>646</v>
      </c>
      <c r="AC139" s="76"/>
    </row>
    <row r="140" spans="1:39" ht="18.75" customHeight="1">
      <c r="A140">
        <v>409</v>
      </c>
      <c r="B140" s="47" t="s">
        <v>1332</v>
      </c>
      <c r="C140" s="48" t="s">
        <v>660</v>
      </c>
      <c r="D140" s="46" t="s">
        <v>1333</v>
      </c>
      <c r="E140" s="49" t="s">
        <v>2280</v>
      </c>
      <c r="F140" s="46" t="s">
        <v>673</v>
      </c>
      <c r="G140" s="45" t="s">
        <v>2281</v>
      </c>
      <c r="H140" s="48" t="s">
        <v>2282</v>
      </c>
      <c r="I140" s="46" t="s">
        <v>2283</v>
      </c>
      <c r="J140" s="45" t="s">
        <v>1334</v>
      </c>
      <c r="L140" s="41" t="s">
        <v>657</v>
      </c>
      <c r="M140" s="42" t="s">
        <v>657</v>
      </c>
      <c r="N140" s="42" t="s">
        <v>657</v>
      </c>
      <c r="O140" s="43" t="s">
        <v>657</v>
      </c>
      <c r="U140" s="47"/>
      <c r="V140" s="48"/>
      <c r="W140" s="46"/>
      <c r="X140" s="49" t="s">
        <v>646</v>
      </c>
      <c r="Y140" s="46"/>
      <c r="Z140" s="45" t="s">
        <v>646</v>
      </c>
      <c r="AA140" s="48" t="s">
        <v>646</v>
      </c>
      <c r="AB140" s="46" t="s">
        <v>646</v>
      </c>
      <c r="AC140" s="76"/>
    </row>
    <row r="141" spans="1:39" ht="18.75" customHeight="1">
      <c r="A141">
        <v>410</v>
      </c>
      <c r="B141" s="47" t="s">
        <v>1335</v>
      </c>
      <c r="C141" s="48" t="s">
        <v>660</v>
      </c>
      <c r="D141" s="46" t="s">
        <v>1336</v>
      </c>
      <c r="E141" s="49" t="s">
        <v>2109</v>
      </c>
      <c r="F141" s="46" t="s">
        <v>666</v>
      </c>
      <c r="G141" s="45" t="s">
        <v>2284</v>
      </c>
      <c r="H141" s="48" t="s">
        <v>1340</v>
      </c>
      <c r="I141" s="46" t="s">
        <v>2285</v>
      </c>
      <c r="J141" s="45" t="s">
        <v>1337</v>
      </c>
      <c r="K141" s="44" t="s">
        <v>657</v>
      </c>
      <c r="P141" s="44" t="s">
        <v>657</v>
      </c>
      <c r="Q141" s="44" t="s">
        <v>657</v>
      </c>
      <c r="R141" s="44" t="s">
        <v>657</v>
      </c>
      <c r="U141" s="47" t="s">
        <v>1338</v>
      </c>
      <c r="V141" s="48" t="s">
        <v>2526</v>
      </c>
      <c r="W141" s="46" t="s">
        <v>2519</v>
      </c>
      <c r="X141" s="49" t="s">
        <v>1826</v>
      </c>
      <c r="Y141" s="46" t="s">
        <v>666</v>
      </c>
      <c r="Z141" s="45" t="s">
        <v>2286</v>
      </c>
      <c r="AA141" s="48" t="s">
        <v>2287</v>
      </c>
      <c r="AB141" s="46" t="s">
        <v>2288</v>
      </c>
      <c r="AC141" s="76" t="s">
        <v>1339</v>
      </c>
      <c r="AE141" s="41" t="s">
        <v>657</v>
      </c>
      <c r="AG141" s="42" t="s">
        <v>657</v>
      </c>
    </row>
    <row r="142" spans="1:39" ht="18.75" customHeight="1">
      <c r="A142">
        <v>411</v>
      </c>
      <c r="B142" s="47" t="s">
        <v>1341</v>
      </c>
      <c r="C142" s="48" t="s">
        <v>648</v>
      </c>
      <c r="D142" s="46" t="s">
        <v>1342</v>
      </c>
      <c r="E142" s="49" t="s">
        <v>2289</v>
      </c>
      <c r="F142" s="46" t="s">
        <v>673</v>
      </c>
      <c r="G142" s="45" t="s">
        <v>2290</v>
      </c>
      <c r="H142" s="48" t="s">
        <v>2291</v>
      </c>
      <c r="I142" s="46" t="s">
        <v>2292</v>
      </c>
      <c r="J142" s="45" t="s">
        <v>1343</v>
      </c>
      <c r="U142" s="47" t="s">
        <v>760</v>
      </c>
      <c r="V142" s="48" t="s">
        <v>1344</v>
      </c>
      <c r="W142" s="46" t="s">
        <v>1345</v>
      </c>
      <c r="X142" s="49" t="s">
        <v>2293</v>
      </c>
      <c r="Y142" s="46" t="s">
        <v>666</v>
      </c>
      <c r="Z142" s="45" t="s">
        <v>2294</v>
      </c>
      <c r="AA142" s="48" t="s">
        <v>2295</v>
      </c>
      <c r="AB142" s="46" t="s">
        <v>2295</v>
      </c>
      <c r="AC142" s="76" t="s">
        <v>1343</v>
      </c>
      <c r="AI142" s="44" t="s">
        <v>657</v>
      </c>
      <c r="AJ142" s="44" t="s">
        <v>657</v>
      </c>
      <c r="AK142" s="44" t="s">
        <v>657</v>
      </c>
    </row>
    <row r="143" spans="1:39" ht="18.75" customHeight="1">
      <c r="A143">
        <v>414</v>
      </c>
      <c r="B143" s="47" t="s">
        <v>1346</v>
      </c>
      <c r="C143" s="48" t="s">
        <v>660</v>
      </c>
      <c r="D143" s="46" t="s">
        <v>1347</v>
      </c>
      <c r="E143" s="49" t="s">
        <v>2296</v>
      </c>
      <c r="F143" s="46" t="s">
        <v>683</v>
      </c>
      <c r="G143" s="45" t="s">
        <v>2297</v>
      </c>
      <c r="H143" s="48" t="s">
        <v>2298</v>
      </c>
      <c r="I143" s="46" t="s">
        <v>2299</v>
      </c>
      <c r="J143" s="45" t="s">
        <v>1348</v>
      </c>
      <c r="L143" s="41" t="s">
        <v>657</v>
      </c>
      <c r="M143" s="42" t="s">
        <v>657</v>
      </c>
      <c r="N143" s="42" t="s">
        <v>657</v>
      </c>
      <c r="O143" s="43" t="s">
        <v>657</v>
      </c>
      <c r="U143" s="47" t="s">
        <v>1349</v>
      </c>
      <c r="V143" s="48" t="s">
        <v>681</v>
      </c>
      <c r="W143" s="46" t="s">
        <v>1350</v>
      </c>
      <c r="X143" s="49" t="s">
        <v>1884</v>
      </c>
      <c r="Y143" s="46" t="s">
        <v>691</v>
      </c>
      <c r="Z143" s="45" t="s">
        <v>2300</v>
      </c>
      <c r="AA143" s="48" t="s">
        <v>2301</v>
      </c>
      <c r="AB143" s="46" t="s">
        <v>2302</v>
      </c>
      <c r="AC143" s="76" t="s">
        <v>1348</v>
      </c>
      <c r="AD143" s="44" t="s">
        <v>657</v>
      </c>
      <c r="AI143" s="44" t="s">
        <v>657</v>
      </c>
      <c r="AJ143" s="44" t="s">
        <v>657</v>
      </c>
      <c r="AK143" s="44" t="s">
        <v>657</v>
      </c>
    </row>
    <row r="144" spans="1:39" ht="18.75" customHeight="1">
      <c r="A144">
        <v>416</v>
      </c>
      <c r="B144" s="47" t="s">
        <v>1351</v>
      </c>
      <c r="C144" s="48" t="s">
        <v>648</v>
      </c>
      <c r="D144" s="46" t="s">
        <v>1352</v>
      </c>
      <c r="E144" s="49" t="s">
        <v>2303</v>
      </c>
      <c r="F144" s="46" t="s">
        <v>673</v>
      </c>
      <c r="G144" s="45" t="s">
        <v>2304</v>
      </c>
      <c r="H144" s="48" t="s">
        <v>2305</v>
      </c>
      <c r="I144" s="46" t="s">
        <v>2306</v>
      </c>
      <c r="J144" s="45" t="s">
        <v>1353</v>
      </c>
      <c r="U144" s="47" t="s">
        <v>1297</v>
      </c>
      <c r="V144" s="48" t="s">
        <v>1354</v>
      </c>
      <c r="W144" s="46" t="s">
        <v>1355</v>
      </c>
      <c r="X144" s="49" t="s">
        <v>1785</v>
      </c>
      <c r="Y144" s="46" t="s">
        <v>650</v>
      </c>
      <c r="Z144" s="45" t="s">
        <v>2307</v>
      </c>
      <c r="AA144" s="48" t="s">
        <v>1356</v>
      </c>
      <c r="AB144" s="46" t="s">
        <v>2308</v>
      </c>
      <c r="AC144" s="76" t="s">
        <v>1353</v>
      </c>
      <c r="AD144" s="44" t="s">
        <v>657</v>
      </c>
      <c r="AI144" s="44" t="s">
        <v>657</v>
      </c>
      <c r="AJ144" s="44" t="s">
        <v>657</v>
      </c>
      <c r="AM144" s="180"/>
    </row>
    <row r="145" spans="1:39" ht="18.75" customHeight="1">
      <c r="A145">
        <v>417</v>
      </c>
      <c r="B145" s="47" t="s">
        <v>1357</v>
      </c>
      <c r="C145" s="48" t="s">
        <v>648</v>
      </c>
      <c r="D145" s="46" t="s">
        <v>1358</v>
      </c>
      <c r="E145" s="49" t="s">
        <v>2309</v>
      </c>
      <c r="F145" s="46" t="s">
        <v>691</v>
      </c>
      <c r="G145" s="45" t="s">
        <v>2310</v>
      </c>
      <c r="H145" s="48" t="s">
        <v>1360</v>
      </c>
      <c r="I145" s="46" t="s">
        <v>2311</v>
      </c>
      <c r="J145" s="45" t="s">
        <v>1359</v>
      </c>
      <c r="M145" s="42" t="s">
        <v>657</v>
      </c>
      <c r="O145" s="43" t="s">
        <v>657</v>
      </c>
      <c r="U145" s="47"/>
      <c r="V145" s="48"/>
      <c r="W145" s="46"/>
      <c r="X145" s="49" t="s">
        <v>646</v>
      </c>
      <c r="Y145" s="46"/>
      <c r="Z145" s="45" t="s">
        <v>646</v>
      </c>
      <c r="AA145" s="48" t="s">
        <v>646</v>
      </c>
      <c r="AB145" s="46" t="s">
        <v>646</v>
      </c>
      <c r="AC145" s="76"/>
    </row>
    <row r="146" spans="1:39" ht="18.75" customHeight="1">
      <c r="A146">
        <v>422</v>
      </c>
      <c r="B146" s="47" t="s">
        <v>1361</v>
      </c>
      <c r="C146" s="48" t="s">
        <v>648</v>
      </c>
      <c r="D146" s="46" t="s">
        <v>1362</v>
      </c>
      <c r="E146" s="49" t="s">
        <v>2312</v>
      </c>
      <c r="F146" s="46" t="s">
        <v>673</v>
      </c>
      <c r="G146" s="45" t="s">
        <v>2313</v>
      </c>
      <c r="H146" s="48" t="s">
        <v>2314</v>
      </c>
      <c r="I146" s="46" t="s">
        <v>2315</v>
      </c>
      <c r="J146" s="45" t="s">
        <v>1363</v>
      </c>
      <c r="U146" s="47" t="s">
        <v>675</v>
      </c>
      <c r="V146" s="48" t="s">
        <v>1364</v>
      </c>
      <c r="W146" s="46" t="s">
        <v>1365</v>
      </c>
      <c r="X146" s="49" t="s">
        <v>2316</v>
      </c>
      <c r="Y146" s="46" t="s">
        <v>666</v>
      </c>
      <c r="Z146" s="45" t="s">
        <v>2317</v>
      </c>
      <c r="AA146" s="48" t="s">
        <v>1366</v>
      </c>
      <c r="AB146" s="46" t="s">
        <v>2318</v>
      </c>
      <c r="AC146" s="76" t="s">
        <v>1363</v>
      </c>
      <c r="AI146" s="44" t="s">
        <v>657</v>
      </c>
      <c r="AJ146" s="44" t="s">
        <v>657</v>
      </c>
    </row>
    <row r="147" spans="1:39" ht="18.75" customHeight="1">
      <c r="A147">
        <v>429</v>
      </c>
      <c r="B147" s="47" t="s">
        <v>1367</v>
      </c>
      <c r="C147" s="48" t="s">
        <v>648</v>
      </c>
      <c r="D147" s="46" t="s">
        <v>1368</v>
      </c>
      <c r="E147" s="49" t="s">
        <v>2319</v>
      </c>
      <c r="F147" s="46" t="s">
        <v>673</v>
      </c>
      <c r="G147" s="45" t="s">
        <v>2320</v>
      </c>
      <c r="H147" s="48" t="s">
        <v>2321</v>
      </c>
      <c r="I147" s="46" t="s">
        <v>2322</v>
      </c>
      <c r="J147" s="45" t="s">
        <v>1369</v>
      </c>
      <c r="P147" s="44" t="s">
        <v>657</v>
      </c>
      <c r="U147" s="47"/>
      <c r="V147" s="48"/>
      <c r="W147" s="46"/>
      <c r="X147" s="49" t="s">
        <v>646</v>
      </c>
      <c r="Y147" s="46"/>
      <c r="Z147" s="45" t="s">
        <v>646</v>
      </c>
      <c r="AA147" s="48" t="s">
        <v>646</v>
      </c>
      <c r="AB147" s="46" t="s">
        <v>646</v>
      </c>
      <c r="AC147" s="76"/>
    </row>
    <row r="148" spans="1:39" ht="18.75" customHeight="1">
      <c r="A148">
        <v>436</v>
      </c>
      <c r="B148" s="47" t="s">
        <v>1370</v>
      </c>
      <c r="C148" s="48" t="s">
        <v>648</v>
      </c>
      <c r="D148" s="46" t="s">
        <v>1371</v>
      </c>
      <c r="E148" s="49" t="s">
        <v>2323</v>
      </c>
      <c r="F148" s="46" t="s">
        <v>673</v>
      </c>
      <c r="G148" s="45" t="s">
        <v>2324</v>
      </c>
      <c r="H148" s="48" t="s">
        <v>2325</v>
      </c>
      <c r="I148" s="46" t="s">
        <v>2326</v>
      </c>
      <c r="J148" s="45" t="s">
        <v>1372</v>
      </c>
      <c r="K148" s="44" t="s">
        <v>657</v>
      </c>
      <c r="L148" s="41" t="s">
        <v>657</v>
      </c>
      <c r="M148" s="42" t="s">
        <v>657</v>
      </c>
      <c r="N148" s="42" t="s">
        <v>657</v>
      </c>
      <c r="O148" s="43" t="s">
        <v>657</v>
      </c>
      <c r="U148" s="47" t="s">
        <v>675</v>
      </c>
      <c r="V148" s="48" t="s">
        <v>664</v>
      </c>
      <c r="W148" s="46" t="s">
        <v>1373</v>
      </c>
      <c r="X148" s="49" t="s">
        <v>2327</v>
      </c>
      <c r="Y148" s="46" t="s">
        <v>666</v>
      </c>
      <c r="Z148" s="45" t="s">
        <v>2328</v>
      </c>
      <c r="AA148" s="48" t="s">
        <v>2329</v>
      </c>
      <c r="AB148" s="46" t="s">
        <v>2330</v>
      </c>
      <c r="AC148" s="76" t="s">
        <v>1372</v>
      </c>
      <c r="AI148" s="44" t="s">
        <v>657</v>
      </c>
      <c r="AJ148" s="44" t="s">
        <v>657</v>
      </c>
      <c r="AL148" s="44" t="s">
        <v>657</v>
      </c>
      <c r="AM148" s="179" t="s">
        <v>1374</v>
      </c>
    </row>
    <row r="149" spans="1:39" ht="18.75" customHeight="1">
      <c r="A149">
        <v>439</v>
      </c>
      <c r="B149" s="47" t="s">
        <v>1375</v>
      </c>
      <c r="C149" s="48" t="s">
        <v>648</v>
      </c>
      <c r="D149" s="46" t="s">
        <v>1376</v>
      </c>
      <c r="E149" s="49" t="s">
        <v>2331</v>
      </c>
      <c r="F149" s="46" t="s">
        <v>683</v>
      </c>
      <c r="G149" s="45" t="s">
        <v>2332</v>
      </c>
      <c r="H149" s="48" t="s">
        <v>2333</v>
      </c>
      <c r="I149" s="46" t="s">
        <v>2334</v>
      </c>
      <c r="J149" s="45" t="s">
        <v>1377</v>
      </c>
      <c r="L149" s="41" t="s">
        <v>657</v>
      </c>
      <c r="U149" s="47" t="s">
        <v>1378</v>
      </c>
      <c r="V149" s="48" t="s">
        <v>1379</v>
      </c>
      <c r="W149" s="46" t="s">
        <v>1380</v>
      </c>
      <c r="X149" s="49" t="s">
        <v>2335</v>
      </c>
      <c r="Y149" s="46" t="s">
        <v>666</v>
      </c>
      <c r="Z149" s="45" t="s">
        <v>2336</v>
      </c>
      <c r="AA149" s="48" t="s">
        <v>2337</v>
      </c>
      <c r="AB149" s="46" t="s">
        <v>2338</v>
      </c>
      <c r="AC149" s="76" t="s">
        <v>1377</v>
      </c>
      <c r="AD149" s="44" t="s">
        <v>657</v>
      </c>
      <c r="AI149" s="44" t="s">
        <v>657</v>
      </c>
      <c r="AJ149" s="44" t="s">
        <v>657</v>
      </c>
      <c r="AK149" s="44" t="s">
        <v>657</v>
      </c>
    </row>
    <row r="150" spans="1:39" ht="18.75" customHeight="1">
      <c r="A150">
        <v>441</v>
      </c>
      <c r="B150" s="47" t="s">
        <v>1381</v>
      </c>
      <c r="C150" s="48" t="s">
        <v>660</v>
      </c>
      <c r="D150" s="46" t="s">
        <v>1382</v>
      </c>
      <c r="E150" s="49" t="s">
        <v>1581</v>
      </c>
      <c r="F150" s="46" t="s">
        <v>683</v>
      </c>
      <c r="G150" s="45" t="s">
        <v>2339</v>
      </c>
      <c r="H150" s="48" t="s">
        <v>2340</v>
      </c>
      <c r="I150" s="46" t="s">
        <v>2341</v>
      </c>
      <c r="J150" s="45"/>
      <c r="L150" s="41" t="s">
        <v>657</v>
      </c>
      <c r="M150" s="42" t="s">
        <v>657</v>
      </c>
      <c r="N150" s="42" t="s">
        <v>657</v>
      </c>
      <c r="O150" s="43" t="s">
        <v>657</v>
      </c>
      <c r="U150" s="47" t="s">
        <v>1383</v>
      </c>
      <c r="V150" s="48" t="s">
        <v>1011</v>
      </c>
      <c r="W150" s="46" t="s">
        <v>1384</v>
      </c>
      <c r="X150" s="49" t="s">
        <v>2342</v>
      </c>
      <c r="Y150" s="46" t="s">
        <v>691</v>
      </c>
      <c r="Z150" s="45" t="s">
        <v>2343</v>
      </c>
      <c r="AA150" s="48" t="s">
        <v>2344</v>
      </c>
      <c r="AB150" s="46" t="s">
        <v>2345</v>
      </c>
      <c r="AC150" s="76" t="s">
        <v>1385</v>
      </c>
      <c r="AD150" s="44" t="s">
        <v>657</v>
      </c>
      <c r="AI150" s="44" t="s">
        <v>657</v>
      </c>
      <c r="AJ150" s="44" t="s">
        <v>657</v>
      </c>
      <c r="AK150" s="44" t="s">
        <v>657</v>
      </c>
    </row>
    <row r="151" spans="1:39" ht="18.75" customHeight="1">
      <c r="A151">
        <v>445</v>
      </c>
      <c r="B151" s="47" t="s">
        <v>1386</v>
      </c>
      <c r="C151" s="48" t="s">
        <v>648</v>
      </c>
      <c r="D151" s="46" t="s">
        <v>1387</v>
      </c>
      <c r="E151" s="49" t="s">
        <v>2346</v>
      </c>
      <c r="F151" s="46" t="s">
        <v>666</v>
      </c>
      <c r="G151" s="45" t="s">
        <v>2347</v>
      </c>
      <c r="H151" s="48" t="s">
        <v>2348</v>
      </c>
      <c r="I151" s="46" t="s">
        <v>2349</v>
      </c>
      <c r="J151" s="45" t="s">
        <v>1388</v>
      </c>
      <c r="L151" s="41" t="s">
        <v>657</v>
      </c>
      <c r="N151" s="42" t="s">
        <v>657</v>
      </c>
      <c r="U151" s="47"/>
      <c r="V151" s="48"/>
      <c r="W151" s="46"/>
      <c r="X151" s="49" t="s">
        <v>646</v>
      </c>
      <c r="Y151" s="46"/>
      <c r="Z151" s="45" t="s">
        <v>646</v>
      </c>
      <c r="AA151" s="48" t="s">
        <v>646</v>
      </c>
      <c r="AB151" s="46" t="s">
        <v>646</v>
      </c>
      <c r="AC151" s="76"/>
    </row>
    <row r="152" spans="1:39" ht="18.75" customHeight="1">
      <c r="A152">
        <v>448</v>
      </c>
      <c r="B152" s="47" t="s">
        <v>1389</v>
      </c>
      <c r="C152" s="48" t="s">
        <v>660</v>
      </c>
      <c r="D152" s="46" t="s">
        <v>1390</v>
      </c>
      <c r="E152" s="49" t="s">
        <v>2350</v>
      </c>
      <c r="F152" s="46" t="s">
        <v>1131</v>
      </c>
      <c r="G152" s="45" t="s">
        <v>2351</v>
      </c>
      <c r="H152" s="48" t="s">
        <v>2352</v>
      </c>
      <c r="I152" s="46" t="s">
        <v>2353</v>
      </c>
      <c r="J152" s="45" t="s">
        <v>1391</v>
      </c>
      <c r="U152" s="47" t="s">
        <v>1392</v>
      </c>
      <c r="V152" s="48" t="s">
        <v>877</v>
      </c>
      <c r="W152" s="46" t="s">
        <v>1393</v>
      </c>
      <c r="X152" s="49" t="s">
        <v>2354</v>
      </c>
      <c r="Y152" s="46" t="s">
        <v>650</v>
      </c>
      <c r="Z152" s="45" t="s">
        <v>2355</v>
      </c>
      <c r="AA152" s="48" t="s">
        <v>2356</v>
      </c>
      <c r="AB152" s="46" t="s">
        <v>2357</v>
      </c>
      <c r="AC152" s="76" t="s">
        <v>1391</v>
      </c>
      <c r="AD152" s="44" t="s">
        <v>657</v>
      </c>
      <c r="AI152" s="44" t="s">
        <v>657</v>
      </c>
    </row>
    <row r="153" spans="1:39" ht="18.75" customHeight="1">
      <c r="A153">
        <v>450</v>
      </c>
      <c r="B153" s="47" t="s">
        <v>1394</v>
      </c>
      <c r="C153" s="48" t="s">
        <v>648</v>
      </c>
      <c r="D153" s="46" t="s">
        <v>1395</v>
      </c>
      <c r="E153" s="49" t="s">
        <v>2358</v>
      </c>
      <c r="F153" s="46" t="s">
        <v>683</v>
      </c>
      <c r="G153" s="45" t="s">
        <v>2359</v>
      </c>
      <c r="H153" s="48" t="s">
        <v>1397</v>
      </c>
      <c r="I153" s="46" t="s">
        <v>2360</v>
      </c>
      <c r="J153" s="45" t="s">
        <v>1396</v>
      </c>
      <c r="L153" s="41" t="s">
        <v>657</v>
      </c>
      <c r="M153" s="42" t="s">
        <v>657</v>
      </c>
      <c r="N153" s="42" t="s">
        <v>657</v>
      </c>
      <c r="O153" s="43" t="s">
        <v>657</v>
      </c>
      <c r="U153" s="47"/>
      <c r="V153" s="48"/>
      <c r="W153" s="46"/>
      <c r="X153" s="49" t="s">
        <v>646</v>
      </c>
      <c r="Y153" s="46"/>
      <c r="Z153" s="45" t="s">
        <v>646</v>
      </c>
      <c r="AA153" s="48" t="s">
        <v>646</v>
      </c>
      <c r="AB153" s="46" t="s">
        <v>646</v>
      </c>
      <c r="AC153" s="76"/>
    </row>
    <row r="154" spans="1:39" ht="18.75" customHeight="1">
      <c r="A154">
        <v>451</v>
      </c>
      <c r="B154" s="47" t="s">
        <v>1398</v>
      </c>
      <c r="C154" s="48" t="s">
        <v>648</v>
      </c>
      <c r="D154" s="46" t="s">
        <v>1399</v>
      </c>
      <c r="E154" s="49" t="s">
        <v>2361</v>
      </c>
      <c r="F154" s="46" t="s">
        <v>691</v>
      </c>
      <c r="G154" s="45" t="s">
        <v>2362</v>
      </c>
      <c r="H154" s="48" t="s">
        <v>1402</v>
      </c>
      <c r="I154" s="46" t="s">
        <v>2363</v>
      </c>
      <c r="J154" s="45" t="s">
        <v>1400</v>
      </c>
      <c r="P154" s="44" t="s">
        <v>657</v>
      </c>
      <c r="S154" s="44" t="s">
        <v>657</v>
      </c>
      <c r="T154" s="175" t="s">
        <v>1401</v>
      </c>
      <c r="U154" s="47"/>
      <c r="V154" s="48"/>
      <c r="W154" s="46"/>
      <c r="X154" s="49" t="s">
        <v>646</v>
      </c>
      <c r="Y154" s="46"/>
      <c r="Z154" s="45" t="s">
        <v>646</v>
      </c>
      <c r="AA154" s="48" t="s">
        <v>646</v>
      </c>
      <c r="AB154" s="46" t="s">
        <v>646</v>
      </c>
      <c r="AC154" s="76"/>
    </row>
    <row r="155" spans="1:39" ht="18.75" customHeight="1">
      <c r="A155">
        <v>456</v>
      </c>
      <c r="B155" s="47" t="s">
        <v>1403</v>
      </c>
      <c r="C155" s="48" t="s">
        <v>1053</v>
      </c>
      <c r="D155" s="46" t="s">
        <v>1404</v>
      </c>
      <c r="E155" s="49" t="s">
        <v>2364</v>
      </c>
      <c r="F155" s="46" t="s">
        <v>673</v>
      </c>
      <c r="G155" s="45" t="s">
        <v>2365</v>
      </c>
      <c r="H155" s="48" t="s">
        <v>2366</v>
      </c>
      <c r="I155" s="46" t="s">
        <v>2367</v>
      </c>
      <c r="J155" s="45" t="s">
        <v>1405</v>
      </c>
      <c r="U155" s="47" t="s">
        <v>1406</v>
      </c>
      <c r="V155" s="48" t="s">
        <v>1407</v>
      </c>
      <c r="W155" s="46" t="s">
        <v>1408</v>
      </c>
      <c r="X155" s="49" t="s">
        <v>2368</v>
      </c>
      <c r="Y155" s="46" t="s">
        <v>691</v>
      </c>
      <c r="Z155" s="45" t="s">
        <v>2369</v>
      </c>
      <c r="AA155" s="48" t="s">
        <v>1410</v>
      </c>
      <c r="AB155" s="46" t="s">
        <v>2370</v>
      </c>
      <c r="AC155" s="76" t="s">
        <v>1409</v>
      </c>
      <c r="AD155" s="44" t="s">
        <v>657</v>
      </c>
      <c r="AI155" s="44" t="s">
        <v>657</v>
      </c>
    </row>
    <row r="156" spans="1:39" ht="18.75" customHeight="1">
      <c r="A156">
        <v>462</v>
      </c>
      <c r="B156" s="47" t="s">
        <v>1411</v>
      </c>
      <c r="C156" s="48" t="s">
        <v>648</v>
      </c>
      <c r="D156" s="46" t="s">
        <v>1412</v>
      </c>
      <c r="E156" s="49" t="s">
        <v>2371</v>
      </c>
      <c r="F156" s="46" t="s">
        <v>691</v>
      </c>
      <c r="G156" s="45" t="s">
        <v>2372</v>
      </c>
      <c r="H156" s="48" t="s">
        <v>1414</v>
      </c>
      <c r="I156" s="46" t="s">
        <v>2373</v>
      </c>
      <c r="J156" s="45" t="s">
        <v>1413</v>
      </c>
      <c r="K156" s="44" t="s">
        <v>657</v>
      </c>
      <c r="P156" s="44" t="s">
        <v>657</v>
      </c>
      <c r="U156" s="47"/>
      <c r="V156" s="48"/>
      <c r="W156" s="46"/>
      <c r="X156" s="49" t="s">
        <v>646</v>
      </c>
      <c r="Y156" s="46"/>
      <c r="Z156" s="45" t="s">
        <v>646</v>
      </c>
      <c r="AA156" s="48" t="s">
        <v>646</v>
      </c>
      <c r="AB156" s="46" t="s">
        <v>646</v>
      </c>
      <c r="AC156" s="76"/>
    </row>
    <row r="157" spans="1:39" ht="18.75" customHeight="1">
      <c r="A157">
        <v>463</v>
      </c>
      <c r="B157" s="47" t="s">
        <v>1415</v>
      </c>
      <c r="C157" s="48" t="s">
        <v>648</v>
      </c>
      <c r="D157" s="46" t="s">
        <v>1416</v>
      </c>
      <c r="E157" s="49" t="s">
        <v>2050</v>
      </c>
      <c r="F157" s="46" t="s">
        <v>1131</v>
      </c>
      <c r="G157" s="45" t="s">
        <v>2374</v>
      </c>
      <c r="H157" s="48" t="s">
        <v>2375</v>
      </c>
      <c r="I157" s="46" t="s">
        <v>2376</v>
      </c>
      <c r="J157" s="45" t="s">
        <v>1417</v>
      </c>
      <c r="U157" s="47" t="s">
        <v>1297</v>
      </c>
      <c r="V157" s="48" t="s">
        <v>1418</v>
      </c>
      <c r="W157" s="46" t="s">
        <v>2543</v>
      </c>
      <c r="X157" s="49" t="s">
        <v>2377</v>
      </c>
      <c r="Y157" s="46" t="s">
        <v>650</v>
      </c>
      <c r="Z157" s="45" t="s">
        <v>2378</v>
      </c>
      <c r="AA157" s="48" t="s">
        <v>1419</v>
      </c>
      <c r="AB157" s="46" t="s">
        <v>2379</v>
      </c>
      <c r="AC157" s="76" t="s">
        <v>1417</v>
      </c>
      <c r="AD157" s="44" t="s">
        <v>657</v>
      </c>
      <c r="AI157" s="44" t="s">
        <v>657</v>
      </c>
      <c r="AJ157" s="44" t="s">
        <v>657</v>
      </c>
    </row>
    <row r="158" spans="1:39" ht="18.75" customHeight="1">
      <c r="A158">
        <v>464</v>
      </c>
      <c r="B158" s="47" t="s">
        <v>1420</v>
      </c>
      <c r="C158" s="48" t="s">
        <v>648</v>
      </c>
      <c r="D158" s="46" t="s">
        <v>1421</v>
      </c>
      <c r="E158" s="49" t="s">
        <v>2380</v>
      </c>
      <c r="F158" s="46" t="s">
        <v>673</v>
      </c>
      <c r="G158" s="45" t="s">
        <v>2381</v>
      </c>
      <c r="H158" s="48" t="s">
        <v>2382</v>
      </c>
      <c r="I158" s="46" t="s">
        <v>2383</v>
      </c>
      <c r="J158" s="45" t="s">
        <v>1422</v>
      </c>
      <c r="P158" s="44" t="s">
        <v>657</v>
      </c>
      <c r="U158" s="47" t="s">
        <v>1423</v>
      </c>
      <c r="V158" s="48" t="s">
        <v>1424</v>
      </c>
      <c r="W158" s="46" t="s">
        <v>1425</v>
      </c>
      <c r="X158" s="49" t="s">
        <v>2384</v>
      </c>
      <c r="Y158" s="46" t="s">
        <v>650</v>
      </c>
      <c r="Z158" s="45" t="s">
        <v>2385</v>
      </c>
      <c r="AA158" s="48" t="s">
        <v>1427</v>
      </c>
      <c r="AB158" s="46" t="s">
        <v>2386</v>
      </c>
      <c r="AC158" s="76" t="s">
        <v>1426</v>
      </c>
      <c r="AE158" s="41" t="s">
        <v>657</v>
      </c>
      <c r="AF158" s="42" t="s">
        <v>657</v>
      </c>
      <c r="AG158" s="42" t="s">
        <v>657</v>
      </c>
      <c r="AH158" s="43" t="s">
        <v>657</v>
      </c>
    </row>
    <row r="159" spans="1:39" ht="18.75" customHeight="1">
      <c r="A159">
        <v>465</v>
      </c>
      <c r="B159" s="47" t="s">
        <v>1428</v>
      </c>
      <c r="C159" s="48" t="s">
        <v>648</v>
      </c>
      <c r="D159" s="46" t="s">
        <v>1429</v>
      </c>
      <c r="E159" s="49" t="s">
        <v>2276</v>
      </c>
      <c r="F159" s="46" t="s">
        <v>666</v>
      </c>
      <c r="G159" s="45" t="s">
        <v>2387</v>
      </c>
      <c r="H159" s="48" t="s">
        <v>1431</v>
      </c>
      <c r="I159" s="46" t="s">
        <v>2388</v>
      </c>
      <c r="J159" s="45" t="s">
        <v>1430</v>
      </c>
      <c r="L159" s="41" t="s">
        <v>657</v>
      </c>
      <c r="N159" s="42" t="s">
        <v>657</v>
      </c>
      <c r="U159" s="47"/>
      <c r="V159" s="48"/>
      <c r="W159" s="46"/>
      <c r="X159" s="49" t="s">
        <v>646</v>
      </c>
      <c r="Y159" s="46"/>
      <c r="Z159" s="45" t="s">
        <v>646</v>
      </c>
      <c r="AA159" s="48" t="s">
        <v>646</v>
      </c>
      <c r="AB159" s="46" t="s">
        <v>646</v>
      </c>
      <c r="AC159" s="76"/>
    </row>
    <row r="160" spans="1:39" ht="18.75" customHeight="1">
      <c r="A160">
        <v>468</v>
      </c>
      <c r="B160" s="47" t="s">
        <v>1432</v>
      </c>
      <c r="C160" s="48" t="s">
        <v>660</v>
      </c>
      <c r="D160" s="46" t="s">
        <v>1433</v>
      </c>
      <c r="E160" s="49" t="s">
        <v>1884</v>
      </c>
      <c r="F160" s="46" t="s">
        <v>691</v>
      </c>
      <c r="G160" s="45" t="s">
        <v>2389</v>
      </c>
      <c r="H160" s="48" t="s">
        <v>1437</v>
      </c>
      <c r="I160" s="46" t="s">
        <v>2390</v>
      </c>
      <c r="J160" s="45" t="s">
        <v>1434</v>
      </c>
      <c r="U160" s="47" t="s">
        <v>663</v>
      </c>
      <c r="V160" s="48" t="s">
        <v>664</v>
      </c>
      <c r="W160" s="46" t="s">
        <v>1435</v>
      </c>
      <c r="X160" s="49" t="s">
        <v>1610</v>
      </c>
      <c r="Y160" s="46" t="s">
        <v>666</v>
      </c>
      <c r="Z160" s="45" t="s">
        <v>2391</v>
      </c>
      <c r="AA160" s="48" t="s">
        <v>2392</v>
      </c>
      <c r="AB160" s="46" t="s">
        <v>2393</v>
      </c>
      <c r="AC160" s="76" t="s">
        <v>1436</v>
      </c>
      <c r="AD160" s="44" t="s">
        <v>657</v>
      </c>
      <c r="AI160" s="44" t="s">
        <v>657</v>
      </c>
      <c r="AJ160" s="44" t="s">
        <v>657</v>
      </c>
      <c r="AK160" s="44" t="s">
        <v>657</v>
      </c>
    </row>
    <row r="161" spans="1:39" ht="18.75" customHeight="1">
      <c r="A161">
        <v>469</v>
      </c>
      <c r="B161" s="47" t="s">
        <v>1438</v>
      </c>
      <c r="C161" s="48" t="s">
        <v>648</v>
      </c>
      <c r="D161" s="46" t="s">
        <v>1439</v>
      </c>
      <c r="E161" s="49" t="s">
        <v>2394</v>
      </c>
      <c r="F161" s="46" t="s">
        <v>683</v>
      </c>
      <c r="G161" s="45" t="s">
        <v>2395</v>
      </c>
      <c r="H161" s="48" t="s">
        <v>1441</v>
      </c>
      <c r="I161" s="46" t="s">
        <v>2396</v>
      </c>
      <c r="J161" s="45" t="s">
        <v>1440</v>
      </c>
      <c r="L161" s="41" t="s">
        <v>657</v>
      </c>
      <c r="M161" s="42" t="s">
        <v>657</v>
      </c>
      <c r="N161" s="42" t="s">
        <v>657</v>
      </c>
      <c r="O161" s="43" t="s">
        <v>657</v>
      </c>
      <c r="U161" s="47"/>
      <c r="V161" s="48"/>
      <c r="W161" s="46"/>
      <c r="X161" s="49" t="s">
        <v>646</v>
      </c>
      <c r="Y161" s="46"/>
      <c r="Z161" s="45" t="s">
        <v>646</v>
      </c>
      <c r="AA161" s="48" t="s">
        <v>646</v>
      </c>
      <c r="AB161" s="46" t="s">
        <v>646</v>
      </c>
      <c r="AC161" s="76"/>
    </row>
    <row r="162" spans="1:39" ht="18.75" customHeight="1">
      <c r="A162">
        <v>470</v>
      </c>
      <c r="B162" s="47" t="s">
        <v>1442</v>
      </c>
      <c r="C162" s="48" t="s">
        <v>648</v>
      </c>
      <c r="D162" s="46" t="s">
        <v>1443</v>
      </c>
      <c r="E162" s="49" t="s">
        <v>2397</v>
      </c>
      <c r="F162" s="46" t="s">
        <v>673</v>
      </c>
      <c r="G162" s="45" t="s">
        <v>2398</v>
      </c>
      <c r="H162" s="48" t="s">
        <v>2399</v>
      </c>
      <c r="I162" s="46" t="s">
        <v>2400</v>
      </c>
      <c r="J162" s="45" t="s">
        <v>1444</v>
      </c>
      <c r="K162" s="44" t="s">
        <v>657</v>
      </c>
      <c r="P162" s="44" t="s">
        <v>657</v>
      </c>
      <c r="U162" s="47"/>
      <c r="V162" s="48"/>
      <c r="W162" s="46"/>
      <c r="X162" s="49" t="s">
        <v>646</v>
      </c>
      <c r="Y162" s="46"/>
      <c r="Z162" s="45" t="s">
        <v>646</v>
      </c>
      <c r="AA162" s="48" t="s">
        <v>646</v>
      </c>
      <c r="AB162" s="46" t="s">
        <v>646</v>
      </c>
      <c r="AC162" s="76"/>
    </row>
    <row r="163" spans="1:39" ht="18.75" customHeight="1">
      <c r="A163">
        <v>472</v>
      </c>
      <c r="B163" s="47" t="s">
        <v>1445</v>
      </c>
      <c r="C163" s="48" t="s">
        <v>1180</v>
      </c>
      <c r="D163" s="46" t="s">
        <v>1358</v>
      </c>
      <c r="E163" s="49" t="s">
        <v>2309</v>
      </c>
      <c r="F163" s="46" t="s">
        <v>691</v>
      </c>
      <c r="G163" s="45" t="s">
        <v>2310</v>
      </c>
      <c r="H163" s="48" t="s">
        <v>1446</v>
      </c>
      <c r="I163" s="46" t="s">
        <v>2401</v>
      </c>
      <c r="J163" s="45"/>
      <c r="L163" s="41" t="s">
        <v>657</v>
      </c>
      <c r="N163" s="42" t="s">
        <v>657</v>
      </c>
      <c r="U163" s="47"/>
      <c r="V163" s="48"/>
      <c r="W163" s="46"/>
      <c r="X163" s="49" t="s">
        <v>646</v>
      </c>
      <c r="Y163" s="46"/>
      <c r="Z163" s="45" t="s">
        <v>646</v>
      </c>
      <c r="AA163" s="48" t="s">
        <v>646</v>
      </c>
      <c r="AB163" s="46" t="s">
        <v>646</v>
      </c>
      <c r="AC163" s="76"/>
    </row>
    <row r="164" spans="1:39" ht="18.75" customHeight="1">
      <c r="A164">
        <v>473</v>
      </c>
      <c r="B164" s="47" t="s">
        <v>1447</v>
      </c>
      <c r="C164" s="48" t="s">
        <v>660</v>
      </c>
      <c r="D164" s="46" t="s">
        <v>1448</v>
      </c>
      <c r="E164" s="49" t="s">
        <v>1956</v>
      </c>
      <c r="F164" s="46" t="s">
        <v>666</v>
      </c>
      <c r="G164" s="45" t="s">
        <v>2402</v>
      </c>
      <c r="H164" s="48" t="s">
        <v>2403</v>
      </c>
      <c r="I164" s="46" t="s">
        <v>2404</v>
      </c>
      <c r="J164" s="45" t="s">
        <v>1449</v>
      </c>
      <c r="K164" s="44" t="s">
        <v>657</v>
      </c>
      <c r="P164" s="44" t="s">
        <v>657</v>
      </c>
      <c r="Q164" s="44" t="s">
        <v>657</v>
      </c>
      <c r="R164" s="44" t="s">
        <v>657</v>
      </c>
      <c r="U164" s="47"/>
      <c r="V164" s="48"/>
      <c r="W164" s="46"/>
      <c r="X164" s="49" t="s">
        <v>646</v>
      </c>
      <c r="Y164" s="46"/>
      <c r="Z164" s="45" t="s">
        <v>646</v>
      </c>
      <c r="AA164" s="48" t="s">
        <v>646</v>
      </c>
      <c r="AB164" s="46" t="s">
        <v>646</v>
      </c>
      <c r="AC164" s="76"/>
    </row>
    <row r="165" spans="1:39" ht="18.75" customHeight="1">
      <c r="A165">
        <v>483</v>
      </c>
      <c r="B165" s="47" t="s">
        <v>1450</v>
      </c>
      <c r="C165" s="48" t="s">
        <v>660</v>
      </c>
      <c r="D165" s="46" t="s">
        <v>1451</v>
      </c>
      <c r="E165" s="49" t="s">
        <v>2220</v>
      </c>
      <c r="F165" s="46" t="s">
        <v>673</v>
      </c>
      <c r="G165" s="45" t="s">
        <v>2405</v>
      </c>
      <c r="H165" s="48" t="s">
        <v>2406</v>
      </c>
      <c r="I165" s="46" t="s">
        <v>2407</v>
      </c>
      <c r="J165" s="45" t="s">
        <v>1452</v>
      </c>
      <c r="U165" s="47" t="s">
        <v>675</v>
      </c>
      <c r="V165" s="48" t="s">
        <v>761</v>
      </c>
      <c r="W165" s="46" t="s">
        <v>1453</v>
      </c>
      <c r="X165" s="49" t="s">
        <v>1778</v>
      </c>
      <c r="Y165" s="46" t="s">
        <v>666</v>
      </c>
      <c r="Z165" s="45" t="s">
        <v>2408</v>
      </c>
      <c r="AA165" s="48" t="s">
        <v>2409</v>
      </c>
      <c r="AB165" s="46" t="s">
        <v>2410</v>
      </c>
      <c r="AC165" s="76" t="s">
        <v>1452</v>
      </c>
      <c r="AI165" s="44" t="s">
        <v>657</v>
      </c>
      <c r="AJ165" s="44" t="s">
        <v>657</v>
      </c>
      <c r="AL165" s="44" t="s">
        <v>657</v>
      </c>
      <c r="AM165" s="179" t="s">
        <v>1454</v>
      </c>
    </row>
    <row r="166" spans="1:39" ht="18.75" customHeight="1">
      <c r="A166">
        <v>486</v>
      </c>
      <c r="B166" s="47" t="s">
        <v>1455</v>
      </c>
      <c r="C166" s="48" t="s">
        <v>660</v>
      </c>
      <c r="D166" s="46" t="s">
        <v>1456</v>
      </c>
      <c r="E166" s="49" t="s">
        <v>2411</v>
      </c>
      <c r="F166" s="46" t="s">
        <v>650</v>
      </c>
      <c r="G166" s="45" t="s">
        <v>2412</v>
      </c>
      <c r="H166" s="48" t="s">
        <v>2413</v>
      </c>
      <c r="I166" s="46" t="s">
        <v>2414</v>
      </c>
      <c r="J166" s="45"/>
      <c r="U166" s="47" t="s">
        <v>689</v>
      </c>
      <c r="V166" s="48" t="s">
        <v>664</v>
      </c>
      <c r="W166" s="46" t="s">
        <v>1457</v>
      </c>
      <c r="X166" s="49" t="s">
        <v>2415</v>
      </c>
      <c r="Y166" s="46" t="s">
        <v>666</v>
      </c>
      <c r="Z166" s="45" t="s">
        <v>2416</v>
      </c>
      <c r="AA166" s="48" t="s">
        <v>2417</v>
      </c>
      <c r="AB166" s="46" t="s">
        <v>2418</v>
      </c>
      <c r="AC166" s="76" t="s">
        <v>1458</v>
      </c>
      <c r="AI166" s="44" t="s">
        <v>657</v>
      </c>
      <c r="AJ166" s="44" t="s">
        <v>657</v>
      </c>
    </row>
    <row r="167" spans="1:39" ht="18.75" customHeight="1">
      <c r="A167">
        <v>489</v>
      </c>
      <c r="B167" s="47" t="s">
        <v>1459</v>
      </c>
      <c r="C167" s="48" t="s">
        <v>648</v>
      </c>
      <c r="D167" s="46" t="s">
        <v>1460</v>
      </c>
      <c r="E167" s="49" t="s">
        <v>2419</v>
      </c>
      <c r="F167" s="46" t="s">
        <v>673</v>
      </c>
      <c r="G167" s="45" t="s">
        <v>2420</v>
      </c>
      <c r="H167" s="48" t="s">
        <v>2421</v>
      </c>
      <c r="I167" s="46" t="s">
        <v>2422</v>
      </c>
      <c r="J167" s="45" t="s">
        <v>1461</v>
      </c>
      <c r="U167" s="47" t="s">
        <v>734</v>
      </c>
      <c r="V167" s="48" t="s">
        <v>877</v>
      </c>
      <c r="W167" s="46" t="s">
        <v>1462</v>
      </c>
      <c r="X167" s="49" t="s">
        <v>2423</v>
      </c>
      <c r="Y167" s="46" t="s">
        <v>683</v>
      </c>
      <c r="Z167" s="45" t="s">
        <v>2424</v>
      </c>
      <c r="AA167" s="48" t="s">
        <v>2421</v>
      </c>
      <c r="AB167" s="46" t="s">
        <v>2422</v>
      </c>
      <c r="AC167" s="76" t="s">
        <v>1461</v>
      </c>
      <c r="AD167" s="44" t="s">
        <v>657</v>
      </c>
      <c r="AI167" s="44" t="s">
        <v>657</v>
      </c>
      <c r="AJ167" s="44" t="s">
        <v>657</v>
      </c>
    </row>
    <row r="168" spans="1:39" ht="18.75" customHeight="1">
      <c r="A168">
        <v>490</v>
      </c>
      <c r="B168" s="47" t="s">
        <v>1463</v>
      </c>
      <c r="C168" s="48" t="s">
        <v>1464</v>
      </c>
      <c r="D168" s="46" t="s">
        <v>1465</v>
      </c>
      <c r="E168" s="49" t="s">
        <v>2538</v>
      </c>
      <c r="F168" s="46" t="s">
        <v>673</v>
      </c>
      <c r="G168" s="45" t="s">
        <v>2539</v>
      </c>
      <c r="H168" s="48" t="s">
        <v>2540</v>
      </c>
      <c r="I168" s="46" t="s">
        <v>2541</v>
      </c>
      <c r="J168" s="45" t="s">
        <v>1466</v>
      </c>
      <c r="U168" s="47" t="s">
        <v>983</v>
      </c>
      <c r="V168" s="48" t="s">
        <v>877</v>
      </c>
      <c r="W168" s="46" t="s">
        <v>1467</v>
      </c>
      <c r="X168" s="49" t="s">
        <v>2425</v>
      </c>
      <c r="Y168" s="46" t="s">
        <v>650</v>
      </c>
      <c r="Z168" s="45" t="s">
        <v>2426</v>
      </c>
      <c r="AA168" s="48" t="s">
        <v>1468</v>
      </c>
      <c r="AB168" s="46" t="s">
        <v>2427</v>
      </c>
      <c r="AC168" s="76" t="s">
        <v>1466</v>
      </c>
      <c r="AD168" s="44" t="s">
        <v>657</v>
      </c>
      <c r="AI168" s="44" t="s">
        <v>657</v>
      </c>
      <c r="AK168" s="44" t="s">
        <v>657</v>
      </c>
    </row>
    <row r="169" spans="1:39" ht="18.75" customHeight="1">
      <c r="A169">
        <v>496</v>
      </c>
      <c r="B169" s="47" t="s">
        <v>1469</v>
      </c>
      <c r="C169" s="48" t="s">
        <v>660</v>
      </c>
      <c r="D169" s="46" t="s">
        <v>1470</v>
      </c>
      <c r="E169" s="49" t="s">
        <v>2428</v>
      </c>
      <c r="F169" s="46" t="s">
        <v>673</v>
      </c>
      <c r="G169" s="45" t="s">
        <v>2429</v>
      </c>
      <c r="H169" s="48" t="s">
        <v>2430</v>
      </c>
      <c r="I169" s="46" t="s">
        <v>2431</v>
      </c>
      <c r="J169" s="45" t="s">
        <v>1471</v>
      </c>
      <c r="U169" s="47" t="s">
        <v>888</v>
      </c>
      <c r="V169" s="48" t="s">
        <v>664</v>
      </c>
      <c r="W169" s="46" t="s">
        <v>1472</v>
      </c>
      <c r="X169" s="49" t="s">
        <v>2432</v>
      </c>
      <c r="Y169" s="46" t="s">
        <v>650</v>
      </c>
      <c r="Z169" s="45" t="s">
        <v>2433</v>
      </c>
      <c r="AA169" s="48" t="s">
        <v>1474</v>
      </c>
      <c r="AB169" s="46" t="s">
        <v>2434</v>
      </c>
      <c r="AC169" s="76" t="s">
        <v>1473</v>
      </c>
      <c r="AE169" s="41" t="s">
        <v>657</v>
      </c>
      <c r="AF169" s="42" t="s">
        <v>657</v>
      </c>
      <c r="AG169" s="42" t="s">
        <v>657</v>
      </c>
      <c r="AH169" s="43" t="s">
        <v>657</v>
      </c>
    </row>
    <row r="170" spans="1:39" ht="18.75" customHeight="1">
      <c r="A170">
        <v>500</v>
      </c>
      <c r="B170" s="47" t="s">
        <v>1475</v>
      </c>
      <c r="C170" s="48" t="s">
        <v>660</v>
      </c>
      <c r="D170" s="46" t="s">
        <v>1476</v>
      </c>
      <c r="E170" s="49" t="s">
        <v>2435</v>
      </c>
      <c r="F170" s="46" t="s">
        <v>673</v>
      </c>
      <c r="G170" s="45" t="s">
        <v>2436</v>
      </c>
      <c r="H170" s="48" t="s">
        <v>2437</v>
      </c>
      <c r="I170" s="46" t="s">
        <v>2438</v>
      </c>
      <c r="J170" s="45" t="s">
        <v>1477</v>
      </c>
      <c r="U170" s="47" t="s">
        <v>1478</v>
      </c>
      <c r="V170" s="48" t="s">
        <v>1479</v>
      </c>
      <c r="W170" s="46" t="s">
        <v>1480</v>
      </c>
      <c r="X170" s="49" t="s">
        <v>2439</v>
      </c>
      <c r="Y170" s="46" t="s">
        <v>650</v>
      </c>
      <c r="Z170" s="45" t="s">
        <v>2440</v>
      </c>
      <c r="AA170" s="48" t="s">
        <v>1482</v>
      </c>
      <c r="AB170" s="46" t="s">
        <v>2441</v>
      </c>
      <c r="AC170" s="76" t="s">
        <v>1481</v>
      </c>
      <c r="AE170" s="41" t="s">
        <v>657</v>
      </c>
      <c r="AF170" s="42" t="s">
        <v>657</v>
      </c>
      <c r="AG170" s="42" t="s">
        <v>657</v>
      </c>
      <c r="AH170" s="43" t="s">
        <v>657</v>
      </c>
      <c r="AI170" s="44" t="s">
        <v>657</v>
      </c>
    </row>
    <row r="171" spans="1:39" ht="18.75" customHeight="1">
      <c r="A171">
        <v>507</v>
      </c>
      <c r="B171" s="47" t="s">
        <v>1483</v>
      </c>
      <c r="C171" s="48" t="s">
        <v>648</v>
      </c>
      <c r="D171" s="46" t="s">
        <v>1484</v>
      </c>
      <c r="E171" s="49" t="s">
        <v>1660</v>
      </c>
      <c r="F171" s="46" t="s">
        <v>666</v>
      </c>
      <c r="G171" s="45" t="s">
        <v>2442</v>
      </c>
      <c r="H171" s="48" t="s">
        <v>1486</v>
      </c>
      <c r="I171" s="46" t="s">
        <v>2443</v>
      </c>
      <c r="J171" s="45" t="s">
        <v>1485</v>
      </c>
      <c r="L171" s="41" t="s">
        <v>657</v>
      </c>
      <c r="M171" s="42" t="s">
        <v>657</v>
      </c>
      <c r="N171" s="42" t="s">
        <v>657</v>
      </c>
      <c r="O171" s="43" t="s">
        <v>657</v>
      </c>
      <c r="U171" s="47"/>
      <c r="V171" s="48"/>
      <c r="W171" s="46"/>
      <c r="X171" s="49" t="s">
        <v>646</v>
      </c>
      <c r="Y171" s="46"/>
      <c r="Z171" s="45" t="s">
        <v>646</v>
      </c>
      <c r="AA171" s="48" t="s">
        <v>646</v>
      </c>
      <c r="AB171" s="46" t="s">
        <v>646</v>
      </c>
      <c r="AC171" s="76"/>
    </row>
    <row r="172" spans="1:39" ht="18.75" customHeight="1">
      <c r="A172">
        <v>509</v>
      </c>
      <c r="B172" s="47" t="s">
        <v>1487</v>
      </c>
      <c r="C172" s="48" t="s">
        <v>1488</v>
      </c>
      <c r="D172" s="46" t="s">
        <v>1489</v>
      </c>
      <c r="E172" s="49" t="s">
        <v>2444</v>
      </c>
      <c r="F172" s="46" t="s">
        <v>666</v>
      </c>
      <c r="G172" s="45" t="s">
        <v>2445</v>
      </c>
      <c r="H172" s="48" t="s">
        <v>2446</v>
      </c>
      <c r="I172" s="46" t="s">
        <v>2446</v>
      </c>
      <c r="J172" s="45" t="s">
        <v>1490</v>
      </c>
      <c r="L172" s="41" t="s">
        <v>657</v>
      </c>
      <c r="N172" s="42" t="s">
        <v>657</v>
      </c>
      <c r="U172" s="47"/>
      <c r="V172" s="48"/>
      <c r="W172" s="46"/>
      <c r="X172" s="49" t="s">
        <v>646</v>
      </c>
      <c r="Y172" s="46"/>
      <c r="Z172" s="45" t="s">
        <v>646</v>
      </c>
      <c r="AA172" s="48" t="s">
        <v>646</v>
      </c>
      <c r="AB172" s="46" t="s">
        <v>646</v>
      </c>
      <c r="AC172" s="76"/>
    </row>
    <row r="173" spans="1:39" ht="18.75" customHeight="1">
      <c r="A173">
        <v>510</v>
      </c>
      <c r="B173" s="47" t="s">
        <v>1491</v>
      </c>
      <c r="C173" s="48" t="s">
        <v>660</v>
      </c>
      <c r="D173" s="46" t="s">
        <v>1492</v>
      </c>
      <c r="E173" s="49" t="s">
        <v>2447</v>
      </c>
      <c r="F173" s="46" t="s">
        <v>673</v>
      </c>
      <c r="G173" s="45" t="s">
        <v>2448</v>
      </c>
      <c r="H173" s="48" t="s">
        <v>2449</v>
      </c>
      <c r="I173" s="46" t="s">
        <v>2450</v>
      </c>
      <c r="J173" s="45" t="s">
        <v>1493</v>
      </c>
      <c r="U173" s="47" t="s">
        <v>912</v>
      </c>
      <c r="V173" s="48" t="s">
        <v>681</v>
      </c>
      <c r="W173" s="46" t="s">
        <v>1494</v>
      </c>
      <c r="X173" s="49" t="s">
        <v>2451</v>
      </c>
      <c r="Y173" s="46" t="s">
        <v>650</v>
      </c>
      <c r="Z173" s="45" t="s">
        <v>2452</v>
      </c>
      <c r="AA173" s="48" t="s">
        <v>1495</v>
      </c>
      <c r="AB173" s="46" t="s">
        <v>2453</v>
      </c>
      <c r="AC173" s="76" t="s">
        <v>1493</v>
      </c>
      <c r="AE173" s="41" t="s">
        <v>657</v>
      </c>
      <c r="AF173" s="42" t="s">
        <v>657</v>
      </c>
      <c r="AG173" s="42" t="s">
        <v>657</v>
      </c>
      <c r="AH173" s="43" t="s">
        <v>657</v>
      </c>
      <c r="AI173" s="44" t="s">
        <v>657</v>
      </c>
    </row>
    <row r="174" spans="1:39" ht="18.75" customHeight="1">
      <c r="A174">
        <v>512</v>
      </c>
      <c r="B174" s="47" t="s">
        <v>1496</v>
      </c>
      <c r="C174" s="48" t="s">
        <v>648</v>
      </c>
      <c r="D174" s="46" t="s">
        <v>1497</v>
      </c>
      <c r="E174" s="49" t="s">
        <v>1959</v>
      </c>
      <c r="F174" s="46" t="s">
        <v>673</v>
      </c>
      <c r="G174" s="45" t="s">
        <v>2454</v>
      </c>
      <c r="H174" s="48" t="s">
        <v>2455</v>
      </c>
      <c r="I174" s="46" t="s">
        <v>2456</v>
      </c>
      <c r="J174" s="45" t="s">
        <v>1498</v>
      </c>
      <c r="U174" s="47" t="s">
        <v>1499</v>
      </c>
      <c r="V174" s="48" t="s">
        <v>1500</v>
      </c>
      <c r="W174" s="46" t="s">
        <v>1501</v>
      </c>
      <c r="X174" s="49" t="s">
        <v>2457</v>
      </c>
      <c r="Y174" s="46" t="s">
        <v>683</v>
      </c>
      <c r="Z174" s="45" t="s">
        <v>2458</v>
      </c>
      <c r="AA174" s="48" t="s">
        <v>2459</v>
      </c>
      <c r="AB174" s="46" t="s">
        <v>2460</v>
      </c>
      <c r="AC174" s="76" t="s">
        <v>1498</v>
      </c>
      <c r="AD174" s="44" t="s">
        <v>657</v>
      </c>
      <c r="AI174" s="44" t="s">
        <v>657</v>
      </c>
      <c r="AJ174" s="44" t="s">
        <v>657</v>
      </c>
    </row>
    <row r="175" spans="1:39" ht="18.75" customHeight="1">
      <c r="A175">
        <v>516</v>
      </c>
      <c r="B175" s="47" t="s">
        <v>1502</v>
      </c>
      <c r="C175" s="48" t="s">
        <v>648</v>
      </c>
      <c r="D175" s="46" t="s">
        <v>1503</v>
      </c>
      <c r="E175" s="49" t="s">
        <v>1901</v>
      </c>
      <c r="F175" s="46" t="s">
        <v>666</v>
      </c>
      <c r="G175" s="45" t="s">
        <v>2461</v>
      </c>
      <c r="H175" s="48" t="s">
        <v>1505</v>
      </c>
      <c r="I175" s="46" t="s">
        <v>2462</v>
      </c>
      <c r="J175" s="45" t="s">
        <v>1504</v>
      </c>
      <c r="L175" s="41" t="s">
        <v>657</v>
      </c>
      <c r="N175" s="42" t="s">
        <v>657</v>
      </c>
      <c r="U175" s="47"/>
      <c r="V175" s="48"/>
      <c r="W175" s="46"/>
      <c r="X175" s="49" t="s">
        <v>646</v>
      </c>
      <c r="Y175" s="46"/>
      <c r="Z175" s="45" t="s">
        <v>646</v>
      </c>
      <c r="AA175" s="48" t="s">
        <v>646</v>
      </c>
      <c r="AB175" s="46" t="s">
        <v>646</v>
      </c>
      <c r="AC175" s="76"/>
    </row>
    <row r="176" spans="1:39" ht="18.75" customHeight="1">
      <c r="A176">
        <v>519</v>
      </c>
      <c r="B176" s="47" t="s">
        <v>1506</v>
      </c>
      <c r="C176" s="48" t="s">
        <v>648</v>
      </c>
      <c r="D176" s="46" t="s">
        <v>1507</v>
      </c>
      <c r="E176" s="49" t="s">
        <v>2463</v>
      </c>
      <c r="F176" s="46" t="s">
        <v>801</v>
      </c>
      <c r="G176" s="45" t="s">
        <v>2464</v>
      </c>
      <c r="H176" s="48" t="s">
        <v>2465</v>
      </c>
      <c r="I176" s="46" t="s">
        <v>2466</v>
      </c>
      <c r="J176" s="45" t="s">
        <v>1508</v>
      </c>
      <c r="L176" s="41" t="s">
        <v>657</v>
      </c>
      <c r="N176" s="42" t="s">
        <v>657</v>
      </c>
      <c r="O176" s="43" t="s">
        <v>657</v>
      </c>
      <c r="U176" s="47" t="s">
        <v>734</v>
      </c>
      <c r="V176" s="48" t="s">
        <v>877</v>
      </c>
      <c r="W176" s="46" t="s">
        <v>1509</v>
      </c>
      <c r="X176" s="49" t="s">
        <v>1581</v>
      </c>
      <c r="Y176" s="46" t="s">
        <v>683</v>
      </c>
      <c r="Z176" s="45" t="s">
        <v>2467</v>
      </c>
      <c r="AA176" s="48" t="s">
        <v>1511</v>
      </c>
      <c r="AB176" s="46" t="s">
        <v>2468</v>
      </c>
      <c r="AC176" s="76" t="s">
        <v>1508</v>
      </c>
      <c r="AD176" s="44" t="s">
        <v>657</v>
      </c>
      <c r="AI176" s="44" t="s">
        <v>657</v>
      </c>
      <c r="AJ176" s="44" t="s">
        <v>657</v>
      </c>
      <c r="AL176" s="44" t="s">
        <v>657</v>
      </c>
      <c r="AM176" s="179" t="s">
        <v>1510</v>
      </c>
    </row>
    <row r="177" spans="1:39" ht="18.75" customHeight="1">
      <c r="A177">
        <v>525</v>
      </c>
      <c r="B177" s="47" t="s">
        <v>1512</v>
      </c>
      <c r="C177" s="48" t="s">
        <v>648</v>
      </c>
      <c r="D177" s="46" t="s">
        <v>1513</v>
      </c>
      <c r="E177" s="49" t="s">
        <v>2469</v>
      </c>
      <c r="F177" s="46" t="s">
        <v>1261</v>
      </c>
      <c r="G177" s="45" t="s">
        <v>2470</v>
      </c>
      <c r="H177" s="48" t="s">
        <v>2471</v>
      </c>
      <c r="I177" s="46" t="s">
        <v>2472</v>
      </c>
      <c r="J177" s="45" t="s">
        <v>1514</v>
      </c>
      <c r="L177" s="41" t="s">
        <v>657</v>
      </c>
      <c r="P177" s="44" t="s">
        <v>657</v>
      </c>
      <c r="U177" s="47"/>
      <c r="V177" s="48"/>
      <c r="W177" s="46"/>
      <c r="X177" s="49" t="s">
        <v>646</v>
      </c>
      <c r="Y177" s="46"/>
      <c r="Z177" s="45" t="s">
        <v>646</v>
      </c>
      <c r="AA177" s="48" t="s">
        <v>646</v>
      </c>
      <c r="AB177" s="46" t="s">
        <v>646</v>
      </c>
      <c r="AC177" s="76"/>
    </row>
    <row r="178" spans="1:39" ht="18.75" customHeight="1">
      <c r="A178">
        <v>529</v>
      </c>
      <c r="B178" s="47" t="s">
        <v>1515</v>
      </c>
      <c r="C178" s="48" t="s">
        <v>648</v>
      </c>
      <c r="D178" s="46" t="s">
        <v>1516</v>
      </c>
      <c r="E178" s="49" t="s">
        <v>2473</v>
      </c>
      <c r="F178" s="46" t="s">
        <v>673</v>
      </c>
      <c r="G178" s="45" t="s">
        <v>2474</v>
      </c>
      <c r="H178" s="48" t="s">
        <v>2475</v>
      </c>
      <c r="I178" s="46" t="s">
        <v>2476</v>
      </c>
      <c r="J178" s="45" t="s">
        <v>1517</v>
      </c>
      <c r="L178" s="41" t="s">
        <v>657</v>
      </c>
      <c r="M178" s="42" t="s">
        <v>657</v>
      </c>
      <c r="N178" s="42" t="s">
        <v>657</v>
      </c>
      <c r="O178" s="43" t="s">
        <v>657</v>
      </c>
      <c r="Q178" s="44" t="s">
        <v>657</v>
      </c>
      <c r="U178" s="47" t="s">
        <v>1518</v>
      </c>
      <c r="V178" s="48" t="s">
        <v>664</v>
      </c>
      <c r="W178" s="46" t="s">
        <v>1519</v>
      </c>
      <c r="X178" s="49" t="s">
        <v>1762</v>
      </c>
      <c r="Y178" s="46" t="s">
        <v>683</v>
      </c>
      <c r="Z178" s="45" t="s">
        <v>2477</v>
      </c>
      <c r="AA178" s="48" t="s">
        <v>1522</v>
      </c>
      <c r="AB178" s="46" t="s">
        <v>2478</v>
      </c>
      <c r="AC178" s="76" t="s">
        <v>1520</v>
      </c>
      <c r="AD178" s="44" t="s">
        <v>657</v>
      </c>
      <c r="AI178" s="44" t="s">
        <v>657</v>
      </c>
      <c r="AL178" s="44" t="s">
        <v>657</v>
      </c>
      <c r="AM178" s="179" t="s">
        <v>1521</v>
      </c>
    </row>
    <row r="179" spans="1:39" ht="18.75" customHeight="1">
      <c r="A179">
        <v>533</v>
      </c>
      <c r="B179" s="47" t="s">
        <v>1523</v>
      </c>
      <c r="C179" s="48" t="s">
        <v>648</v>
      </c>
      <c r="D179" s="46" t="s">
        <v>1524</v>
      </c>
      <c r="E179" s="49" t="s">
        <v>2479</v>
      </c>
      <c r="F179" s="46" t="s">
        <v>655</v>
      </c>
      <c r="G179" s="45" t="s">
        <v>2480</v>
      </c>
      <c r="H179" s="48" t="s">
        <v>1527</v>
      </c>
      <c r="I179" s="46" t="s">
        <v>2481</v>
      </c>
      <c r="J179" s="45" t="s">
        <v>1525</v>
      </c>
      <c r="U179" s="47" t="s">
        <v>675</v>
      </c>
      <c r="V179" s="48" t="s">
        <v>1247</v>
      </c>
      <c r="W179" s="46" t="s">
        <v>1526</v>
      </c>
      <c r="X179" s="49" t="s">
        <v>2482</v>
      </c>
      <c r="Y179" s="46" t="s">
        <v>666</v>
      </c>
      <c r="Z179" s="45" t="s">
        <v>2483</v>
      </c>
      <c r="AA179" s="48" t="s">
        <v>2484</v>
      </c>
      <c r="AB179" s="46" t="s">
        <v>2485</v>
      </c>
      <c r="AC179" s="76" t="s">
        <v>1525</v>
      </c>
      <c r="AD179" s="44" t="s">
        <v>657</v>
      </c>
    </row>
    <row r="180" spans="1:39" ht="18.75" customHeight="1">
      <c r="A180">
        <v>535</v>
      </c>
      <c r="B180" s="47" t="s">
        <v>1528</v>
      </c>
      <c r="C180" s="48" t="s">
        <v>648</v>
      </c>
      <c r="D180" s="46" t="s">
        <v>2527</v>
      </c>
      <c r="E180" s="49" t="s">
        <v>2486</v>
      </c>
      <c r="F180" s="46" t="s">
        <v>673</v>
      </c>
      <c r="G180" s="45" t="s">
        <v>2487</v>
      </c>
      <c r="H180" s="48" t="s">
        <v>2488</v>
      </c>
      <c r="I180" s="46" t="s">
        <v>2489</v>
      </c>
      <c r="J180" s="45" t="s">
        <v>1529</v>
      </c>
      <c r="U180" s="47" t="s">
        <v>680</v>
      </c>
      <c r="V180" s="48" t="s">
        <v>681</v>
      </c>
      <c r="W180" s="46" t="s">
        <v>1530</v>
      </c>
      <c r="X180" s="49" t="s">
        <v>2490</v>
      </c>
      <c r="Y180" s="46" t="s">
        <v>683</v>
      </c>
      <c r="Z180" s="45" t="s">
        <v>2491</v>
      </c>
      <c r="AA180" s="48" t="s">
        <v>1531</v>
      </c>
      <c r="AB180" s="46" t="s">
        <v>2492</v>
      </c>
      <c r="AC180" s="76" t="s">
        <v>1529</v>
      </c>
      <c r="AI180" s="44" t="s">
        <v>657</v>
      </c>
    </row>
    <row r="181" spans="1:39" ht="18.75" customHeight="1">
      <c r="A181">
        <v>542</v>
      </c>
      <c r="B181" s="47" t="s">
        <v>1532</v>
      </c>
      <c r="C181" s="48" t="s">
        <v>648</v>
      </c>
      <c r="D181" s="46" t="s">
        <v>1533</v>
      </c>
      <c r="E181" s="49" t="s">
        <v>2493</v>
      </c>
      <c r="F181" s="46" t="s">
        <v>1534</v>
      </c>
      <c r="G181" s="45" t="s">
        <v>2494</v>
      </c>
      <c r="H181" s="48" t="s">
        <v>2495</v>
      </c>
      <c r="I181" s="46" t="s">
        <v>2496</v>
      </c>
      <c r="J181" s="45" t="s">
        <v>1535</v>
      </c>
      <c r="U181" s="47" t="s">
        <v>868</v>
      </c>
      <c r="V181" s="48" t="s">
        <v>1536</v>
      </c>
      <c r="W181" s="46" t="s">
        <v>1537</v>
      </c>
      <c r="X181" s="49" t="s">
        <v>2497</v>
      </c>
      <c r="Y181" s="46" t="s">
        <v>683</v>
      </c>
      <c r="Z181" s="45" t="s">
        <v>2498</v>
      </c>
      <c r="AA181" s="48" t="s">
        <v>1540</v>
      </c>
      <c r="AB181" s="46" t="s">
        <v>2499</v>
      </c>
      <c r="AC181" s="76" t="s">
        <v>1538</v>
      </c>
      <c r="AI181" s="44" t="s">
        <v>657</v>
      </c>
      <c r="AL181" s="44" t="s">
        <v>657</v>
      </c>
      <c r="AM181" s="179" t="s">
        <v>1539</v>
      </c>
    </row>
    <row r="182" spans="1:39" ht="18.75" customHeight="1">
      <c r="A182">
        <v>546</v>
      </c>
      <c r="B182" s="47" t="s">
        <v>1541</v>
      </c>
      <c r="C182" s="48" t="s">
        <v>1542</v>
      </c>
      <c r="D182" s="46" t="s">
        <v>1543</v>
      </c>
      <c r="E182" s="49" t="s">
        <v>1826</v>
      </c>
      <c r="F182" s="46" t="s">
        <v>666</v>
      </c>
      <c r="G182" s="45" t="s">
        <v>2500</v>
      </c>
      <c r="H182" s="48" t="s">
        <v>1545</v>
      </c>
      <c r="I182" s="46" t="s">
        <v>2501</v>
      </c>
      <c r="J182" s="45" t="s">
        <v>1544</v>
      </c>
      <c r="L182" s="41" t="s">
        <v>657</v>
      </c>
      <c r="N182" s="42" t="s">
        <v>657</v>
      </c>
      <c r="U182" s="47"/>
      <c r="V182" s="48"/>
      <c r="W182" s="46"/>
      <c r="X182" s="49" t="s">
        <v>646</v>
      </c>
      <c r="Y182" s="46"/>
      <c r="Z182" s="45" t="s">
        <v>646</v>
      </c>
      <c r="AA182" s="48" t="s">
        <v>646</v>
      </c>
      <c r="AB182" s="46" t="s">
        <v>646</v>
      </c>
      <c r="AC182" s="76"/>
    </row>
    <row r="183" spans="1:39" ht="18.75" customHeight="1">
      <c r="A183">
        <v>554</v>
      </c>
      <c r="B183" s="47" t="s">
        <v>1546</v>
      </c>
      <c r="C183" s="48" t="s">
        <v>648</v>
      </c>
      <c r="D183" s="46" t="s">
        <v>1547</v>
      </c>
      <c r="E183" s="49" t="s">
        <v>2502</v>
      </c>
      <c r="F183" s="46" t="s">
        <v>801</v>
      </c>
      <c r="G183" s="45" t="s">
        <v>2503</v>
      </c>
      <c r="H183" s="48" t="s">
        <v>2504</v>
      </c>
      <c r="I183" s="46" t="s">
        <v>2505</v>
      </c>
      <c r="J183" s="45" t="s">
        <v>1548</v>
      </c>
      <c r="L183" s="41" t="s">
        <v>657</v>
      </c>
      <c r="N183" s="42" t="s">
        <v>657</v>
      </c>
      <c r="O183" s="43" t="s">
        <v>657</v>
      </c>
      <c r="U183" s="47" t="s">
        <v>734</v>
      </c>
      <c r="V183" s="48" t="s">
        <v>877</v>
      </c>
      <c r="W183" s="46" t="s">
        <v>1549</v>
      </c>
      <c r="X183" s="49" t="s">
        <v>2506</v>
      </c>
      <c r="Y183" s="46" t="s">
        <v>683</v>
      </c>
      <c r="Z183" s="45" t="s">
        <v>2507</v>
      </c>
      <c r="AA183" s="48" t="s">
        <v>1550</v>
      </c>
      <c r="AB183" s="46" t="s">
        <v>2508</v>
      </c>
      <c r="AC183" s="76" t="s">
        <v>1548</v>
      </c>
      <c r="AI183" s="44" t="s">
        <v>657</v>
      </c>
    </row>
    <row r="184" spans="1:39" ht="18.75" customHeight="1">
      <c r="A184" s="2"/>
      <c r="B184" s="47"/>
      <c r="C184" s="48"/>
      <c r="D184" s="46"/>
      <c r="E184" s="49"/>
      <c r="F184" s="46"/>
      <c r="G184" s="45"/>
      <c r="H184" s="48"/>
      <c r="I184" s="46"/>
      <c r="J184" s="45"/>
      <c r="U184" s="47"/>
      <c r="V184" s="48"/>
      <c r="W184" s="46"/>
      <c r="X184" s="49"/>
      <c r="Y184" s="46"/>
      <c r="Z184" s="45"/>
      <c r="AA184" s="48"/>
      <c r="AB184" s="46"/>
      <c r="AC184" s="76"/>
    </row>
    <row r="185" spans="1:39" ht="18.75" customHeight="1">
      <c r="A185" s="2"/>
      <c r="B185" s="47"/>
      <c r="C185" s="48"/>
      <c r="D185" s="46"/>
      <c r="E185" s="49"/>
      <c r="F185" s="46"/>
      <c r="G185" s="45"/>
      <c r="H185" s="48"/>
      <c r="I185" s="46"/>
      <c r="J185" s="45"/>
      <c r="U185" s="47"/>
      <c r="V185" s="48"/>
      <c r="W185" s="46"/>
      <c r="X185" s="49"/>
      <c r="Y185" s="46"/>
      <c r="Z185" s="45"/>
      <c r="AA185" s="48"/>
      <c r="AB185" s="46"/>
      <c r="AC185" s="76"/>
    </row>
    <row r="186" spans="1:39" ht="18.75" customHeight="1">
      <c r="A186" s="2"/>
      <c r="B186" s="47"/>
      <c r="C186" s="48"/>
      <c r="D186" s="46"/>
      <c r="E186" s="49"/>
      <c r="F186" s="46"/>
      <c r="G186" s="45"/>
      <c r="H186" s="48"/>
      <c r="I186" s="46"/>
      <c r="J186" s="45"/>
      <c r="U186" s="47"/>
      <c r="V186" s="48"/>
      <c r="W186" s="46"/>
      <c r="X186" s="49"/>
      <c r="Y186" s="46"/>
      <c r="Z186" s="45"/>
      <c r="AA186" s="48"/>
      <c r="AB186" s="46"/>
      <c r="AC186" s="76"/>
    </row>
    <row r="187" spans="1:39" ht="18.75" customHeight="1">
      <c r="A187" s="2"/>
      <c r="B187" s="47"/>
      <c r="C187" s="48"/>
      <c r="D187" s="46"/>
      <c r="E187" s="49"/>
      <c r="F187" s="46"/>
      <c r="G187" s="45"/>
      <c r="H187" s="48"/>
      <c r="I187" s="46"/>
      <c r="J187" s="45"/>
      <c r="U187" s="47"/>
      <c r="V187" s="48"/>
      <c r="W187" s="46"/>
      <c r="X187" s="49"/>
      <c r="Y187" s="46"/>
      <c r="Z187" s="45"/>
      <c r="AA187" s="48"/>
      <c r="AB187" s="46"/>
      <c r="AC187" s="76"/>
    </row>
    <row r="188" spans="1:39" ht="18.75" customHeight="1">
      <c r="A188" s="2"/>
      <c r="B188" s="47"/>
      <c r="C188" s="48"/>
      <c r="D188" s="46"/>
      <c r="E188" s="49"/>
      <c r="F188" s="46"/>
      <c r="G188" s="45"/>
      <c r="H188" s="48"/>
      <c r="I188" s="46"/>
      <c r="J188" s="45"/>
      <c r="U188" s="47"/>
      <c r="V188" s="48"/>
      <c r="W188" s="46"/>
      <c r="X188" s="49"/>
      <c r="Y188" s="46"/>
      <c r="Z188" s="45"/>
      <c r="AA188" s="48"/>
      <c r="AB188" s="46"/>
      <c r="AC188" s="76"/>
    </row>
    <row r="189" spans="1:39" ht="18.75" customHeight="1">
      <c r="A189" s="2"/>
      <c r="B189" s="47"/>
      <c r="C189" s="48"/>
      <c r="D189" s="46"/>
      <c r="E189" s="49"/>
      <c r="F189" s="46"/>
      <c r="G189" s="45"/>
      <c r="H189" s="48"/>
      <c r="I189" s="46"/>
      <c r="J189" s="45"/>
      <c r="U189" s="47"/>
      <c r="V189" s="48"/>
      <c r="W189" s="46"/>
      <c r="X189" s="49"/>
      <c r="Y189" s="46"/>
      <c r="Z189" s="45"/>
      <c r="AA189" s="48"/>
      <c r="AB189" s="46"/>
      <c r="AC189" s="76"/>
    </row>
    <row r="190" spans="1:39" ht="18.75" customHeight="1">
      <c r="A190" s="2"/>
      <c r="B190" s="47"/>
      <c r="C190" s="48"/>
      <c r="D190" s="46"/>
      <c r="E190" s="49"/>
      <c r="F190" s="46"/>
      <c r="G190" s="45"/>
      <c r="H190" s="48"/>
      <c r="I190" s="46"/>
      <c r="J190" s="45"/>
      <c r="U190" s="47"/>
      <c r="V190" s="48"/>
      <c r="W190" s="46"/>
      <c r="X190" s="49"/>
      <c r="Y190" s="46"/>
      <c r="Z190" s="45"/>
      <c r="AA190" s="48"/>
      <c r="AB190" s="46"/>
      <c r="AC190" s="76"/>
    </row>
    <row r="191" spans="1:39" ht="18.75" customHeight="1">
      <c r="A191" s="2"/>
      <c r="B191" s="47"/>
      <c r="C191" s="48"/>
      <c r="D191" s="46"/>
      <c r="E191" s="49"/>
      <c r="F191" s="46"/>
      <c r="G191" s="45"/>
      <c r="H191" s="48"/>
      <c r="I191" s="46"/>
      <c r="J191" s="45"/>
      <c r="U191" s="47"/>
      <c r="V191" s="48"/>
      <c r="W191" s="46"/>
      <c r="X191" s="49"/>
      <c r="Y191" s="46"/>
      <c r="Z191" s="45"/>
      <c r="AA191" s="48"/>
      <c r="AB191" s="46"/>
      <c r="AC191" s="76"/>
    </row>
    <row r="192" spans="1:39" ht="18.75" customHeight="1">
      <c r="A192" s="2"/>
      <c r="B192" s="47"/>
      <c r="C192" s="48"/>
      <c r="D192" s="46"/>
      <c r="E192" s="49"/>
      <c r="F192" s="46"/>
      <c r="G192" s="45"/>
      <c r="H192" s="48"/>
      <c r="I192" s="46"/>
      <c r="J192" s="45"/>
      <c r="U192" s="47"/>
      <c r="V192" s="48"/>
      <c r="W192" s="46"/>
      <c r="X192" s="49"/>
      <c r="Y192" s="46"/>
      <c r="Z192" s="45"/>
      <c r="AA192" s="48"/>
      <c r="AB192" s="46"/>
      <c r="AC192" s="76"/>
    </row>
    <row r="193" spans="1:29" ht="18.75" customHeight="1">
      <c r="A193" s="2"/>
      <c r="B193" s="47"/>
      <c r="C193" s="48"/>
      <c r="D193" s="46"/>
      <c r="E193" s="49"/>
      <c r="F193" s="46"/>
      <c r="G193" s="45"/>
      <c r="H193" s="48"/>
      <c r="I193" s="46"/>
      <c r="J193" s="45"/>
      <c r="U193" s="47"/>
      <c r="V193" s="48"/>
      <c r="W193" s="46"/>
      <c r="X193" s="49"/>
      <c r="Y193" s="46"/>
      <c r="Z193" s="45"/>
      <c r="AA193" s="48"/>
      <c r="AB193" s="46"/>
      <c r="AC193" s="76"/>
    </row>
    <row r="194" spans="1:29" ht="18.75" customHeight="1">
      <c r="A194" s="2"/>
      <c r="B194" s="47"/>
      <c r="C194" s="48"/>
      <c r="D194" s="46"/>
      <c r="E194" s="49"/>
      <c r="F194" s="46"/>
      <c r="G194" s="45"/>
      <c r="H194" s="48"/>
      <c r="I194" s="46"/>
      <c r="J194" s="45"/>
      <c r="U194" s="47"/>
      <c r="V194" s="48"/>
      <c r="W194" s="46"/>
      <c r="X194" s="49"/>
      <c r="Y194" s="46"/>
      <c r="Z194" s="45"/>
      <c r="AA194" s="48"/>
      <c r="AB194" s="46"/>
      <c r="AC194" s="76"/>
    </row>
    <row r="195" spans="1:29" ht="18.75" customHeight="1">
      <c r="A195" s="2"/>
      <c r="B195" s="47"/>
      <c r="C195" s="48"/>
      <c r="D195" s="46"/>
      <c r="E195" s="49"/>
      <c r="F195" s="46"/>
      <c r="G195" s="45"/>
      <c r="H195" s="48"/>
      <c r="I195" s="46"/>
      <c r="J195" s="45"/>
      <c r="U195" s="47"/>
      <c r="V195" s="48"/>
      <c r="W195" s="46"/>
      <c r="X195" s="49"/>
      <c r="Y195" s="46"/>
      <c r="Z195" s="45"/>
      <c r="AA195" s="48"/>
      <c r="AB195" s="46"/>
      <c r="AC195" s="76"/>
    </row>
    <row r="196" spans="1:29" ht="18.75" customHeight="1">
      <c r="A196" s="2"/>
      <c r="B196" s="47"/>
      <c r="C196" s="48"/>
      <c r="D196" s="46"/>
      <c r="E196" s="49"/>
      <c r="F196" s="46"/>
      <c r="G196" s="45"/>
      <c r="H196" s="48"/>
      <c r="I196" s="46"/>
      <c r="J196" s="45"/>
      <c r="U196" s="47"/>
      <c r="V196" s="48"/>
      <c r="W196" s="46"/>
      <c r="X196" s="49"/>
      <c r="Y196" s="46"/>
      <c r="Z196" s="45"/>
      <c r="AA196" s="48"/>
      <c r="AB196" s="46"/>
      <c r="AC196" s="76"/>
    </row>
    <row r="197" spans="1:29" ht="18.75" customHeight="1">
      <c r="A197" s="2"/>
      <c r="B197" s="47"/>
      <c r="C197" s="48"/>
      <c r="D197" s="46"/>
      <c r="E197" s="49"/>
      <c r="F197" s="46"/>
      <c r="G197" s="45"/>
      <c r="H197" s="48"/>
      <c r="I197" s="46"/>
      <c r="J197" s="45"/>
      <c r="U197" s="47"/>
      <c r="V197" s="48"/>
      <c r="W197" s="46"/>
      <c r="X197" s="49"/>
      <c r="Y197" s="46"/>
      <c r="Z197" s="45"/>
      <c r="AA197" s="48"/>
      <c r="AB197" s="46"/>
      <c r="AC197" s="76"/>
    </row>
    <row r="198" spans="1:29" ht="18.75" customHeight="1">
      <c r="A198" s="2"/>
      <c r="B198" s="47"/>
      <c r="C198" s="48"/>
      <c r="D198" s="46"/>
      <c r="E198" s="49"/>
      <c r="F198" s="46"/>
      <c r="G198" s="45"/>
      <c r="H198" s="48"/>
      <c r="I198" s="46"/>
      <c r="J198" s="45"/>
      <c r="U198" s="47"/>
      <c r="V198" s="48"/>
      <c r="W198" s="46"/>
      <c r="X198" s="49"/>
      <c r="Y198" s="46"/>
      <c r="Z198" s="45"/>
      <c r="AA198" s="48"/>
      <c r="AB198" s="46"/>
      <c r="AC198" s="76"/>
    </row>
    <row r="199" spans="1:29" ht="18.75" customHeight="1">
      <c r="A199" s="2"/>
      <c r="B199" s="47"/>
      <c r="C199" s="48"/>
      <c r="D199" s="46"/>
      <c r="E199" s="49"/>
      <c r="F199" s="46"/>
      <c r="G199" s="45"/>
      <c r="H199" s="48"/>
      <c r="I199" s="46"/>
      <c r="J199" s="45"/>
      <c r="U199" s="47"/>
      <c r="V199" s="48"/>
      <c r="W199" s="46"/>
      <c r="X199" s="49"/>
      <c r="Y199" s="46"/>
      <c r="Z199" s="45"/>
      <c r="AA199" s="48"/>
      <c r="AB199" s="46"/>
      <c r="AC199" s="76"/>
    </row>
    <row r="200" spans="1:29" ht="18.75" customHeight="1">
      <c r="A200" s="2"/>
      <c r="B200" s="47"/>
      <c r="C200" s="48"/>
      <c r="D200" s="46"/>
      <c r="E200" s="49"/>
      <c r="F200" s="46"/>
      <c r="G200" s="45"/>
      <c r="H200" s="48"/>
      <c r="I200" s="46"/>
      <c r="J200" s="45"/>
      <c r="U200" s="47"/>
      <c r="V200" s="48"/>
      <c r="W200" s="46"/>
      <c r="X200" s="49"/>
      <c r="Y200" s="46"/>
      <c r="Z200" s="45"/>
      <c r="AA200" s="48"/>
      <c r="AB200" s="46"/>
      <c r="AC200" s="76"/>
    </row>
    <row r="201" spans="1:29" ht="18.75" customHeight="1">
      <c r="A201" s="2"/>
      <c r="B201" s="47"/>
      <c r="C201" s="48"/>
      <c r="D201" s="46"/>
      <c r="E201" s="49"/>
      <c r="F201" s="46"/>
      <c r="G201" s="45"/>
      <c r="H201" s="48"/>
      <c r="I201" s="46"/>
      <c r="J201" s="45"/>
      <c r="U201" s="47"/>
      <c r="V201" s="48"/>
      <c r="W201" s="46"/>
      <c r="X201" s="49"/>
      <c r="Y201" s="46"/>
      <c r="Z201" s="45"/>
      <c r="AA201" s="48"/>
      <c r="AB201" s="46"/>
      <c r="AC201" s="76"/>
    </row>
    <row r="202" spans="1:29" ht="18.75" customHeight="1">
      <c r="A202" s="2"/>
      <c r="B202" s="47"/>
      <c r="C202" s="48"/>
      <c r="D202" s="46"/>
      <c r="E202" s="49"/>
      <c r="F202" s="46"/>
      <c r="G202" s="45"/>
      <c r="H202" s="48"/>
      <c r="I202" s="46"/>
      <c r="J202" s="45"/>
      <c r="U202" s="47"/>
      <c r="V202" s="48"/>
      <c r="W202" s="46"/>
      <c r="X202" s="49"/>
      <c r="Y202" s="46"/>
      <c r="Z202" s="45"/>
      <c r="AA202" s="48"/>
      <c r="AB202" s="46"/>
      <c r="AC202" s="76"/>
    </row>
    <row r="203" spans="1:29" ht="18.75" customHeight="1">
      <c r="A203" s="2"/>
      <c r="B203" s="47"/>
      <c r="C203" s="48"/>
      <c r="D203" s="46"/>
      <c r="E203" s="49"/>
      <c r="F203" s="46"/>
      <c r="G203" s="45"/>
      <c r="H203" s="48"/>
      <c r="I203" s="46"/>
      <c r="J203" s="45"/>
      <c r="U203" s="47"/>
      <c r="V203" s="48"/>
      <c r="W203" s="46"/>
      <c r="X203" s="49"/>
      <c r="Y203" s="46"/>
      <c r="Z203" s="45"/>
      <c r="AA203" s="48"/>
      <c r="AB203" s="46"/>
      <c r="AC203" s="76"/>
    </row>
    <row r="204" spans="1:29" ht="18.75" customHeight="1">
      <c r="A204" s="2"/>
      <c r="B204" s="47"/>
      <c r="C204" s="48"/>
      <c r="D204" s="46"/>
      <c r="E204" s="49"/>
      <c r="F204" s="46"/>
      <c r="G204" s="45"/>
      <c r="H204" s="48"/>
      <c r="I204" s="46"/>
      <c r="J204" s="45"/>
      <c r="U204" s="47"/>
      <c r="V204" s="48"/>
      <c r="W204" s="46"/>
      <c r="X204" s="49"/>
      <c r="Y204" s="46"/>
      <c r="Z204" s="45"/>
      <c r="AA204" s="48"/>
      <c r="AB204" s="46"/>
      <c r="AC204" s="76"/>
    </row>
    <row r="205" spans="1:29" ht="18.75" customHeight="1">
      <c r="A205" s="2"/>
      <c r="B205" s="47"/>
      <c r="C205" s="48"/>
      <c r="D205" s="46"/>
      <c r="E205" s="49"/>
      <c r="F205" s="46"/>
      <c r="G205" s="45"/>
      <c r="H205" s="48"/>
      <c r="I205" s="46"/>
      <c r="J205" s="45"/>
      <c r="U205" s="47"/>
      <c r="V205" s="48"/>
      <c r="W205" s="46"/>
      <c r="X205" s="49"/>
      <c r="Y205" s="46"/>
      <c r="Z205" s="45"/>
      <c r="AA205" s="48"/>
      <c r="AB205" s="46"/>
      <c r="AC205" s="76"/>
    </row>
    <row r="206" spans="1:29" ht="18.75" customHeight="1">
      <c r="A206" s="2"/>
      <c r="B206" s="47"/>
      <c r="C206" s="48"/>
      <c r="D206" s="46"/>
      <c r="E206" s="49"/>
      <c r="F206" s="46"/>
      <c r="G206" s="45"/>
      <c r="H206" s="48"/>
      <c r="I206" s="46"/>
      <c r="J206" s="45"/>
      <c r="U206" s="47"/>
      <c r="V206" s="48"/>
      <c r="W206" s="46"/>
      <c r="X206" s="49"/>
      <c r="Y206" s="46"/>
      <c r="Z206" s="45"/>
      <c r="AA206" s="48"/>
      <c r="AB206" s="46"/>
      <c r="AC206" s="76"/>
    </row>
    <row r="207" spans="1:29" ht="18.75" customHeight="1">
      <c r="A207" s="2"/>
      <c r="B207" s="47"/>
      <c r="C207" s="48"/>
      <c r="D207" s="46"/>
      <c r="E207" s="49"/>
      <c r="F207" s="46"/>
      <c r="G207" s="45"/>
      <c r="H207" s="48"/>
      <c r="I207" s="46"/>
      <c r="J207" s="45"/>
      <c r="U207" s="47"/>
      <c r="V207" s="48"/>
      <c r="W207" s="46"/>
      <c r="X207" s="49"/>
      <c r="Y207" s="46"/>
      <c r="Z207" s="45"/>
      <c r="AA207" s="48"/>
      <c r="AB207" s="46"/>
      <c r="AC207" s="76"/>
    </row>
    <row r="208" spans="1:29" ht="18.75" customHeight="1">
      <c r="A208" s="2"/>
      <c r="B208" s="47"/>
      <c r="C208" s="48"/>
      <c r="D208" s="46"/>
      <c r="E208" s="49"/>
      <c r="F208" s="46"/>
      <c r="G208" s="45"/>
      <c r="H208" s="48"/>
      <c r="I208" s="46"/>
      <c r="J208" s="45"/>
      <c r="U208" s="47"/>
      <c r="V208" s="48"/>
      <c r="W208" s="46"/>
      <c r="X208" s="49"/>
      <c r="Y208" s="46"/>
      <c r="Z208" s="45"/>
      <c r="AA208" s="48"/>
      <c r="AB208" s="46"/>
      <c r="AC208" s="76"/>
    </row>
    <row r="209" spans="1:29" ht="18.75" customHeight="1">
      <c r="A209" s="2"/>
      <c r="B209" s="47"/>
      <c r="C209" s="48"/>
      <c r="D209" s="46"/>
      <c r="E209" s="49"/>
      <c r="F209" s="46"/>
      <c r="G209" s="45"/>
      <c r="H209" s="48"/>
      <c r="I209" s="46"/>
      <c r="J209" s="45"/>
      <c r="U209" s="47"/>
      <c r="V209" s="48"/>
      <c r="W209" s="46"/>
      <c r="X209" s="49"/>
      <c r="Y209" s="46"/>
      <c r="Z209" s="45"/>
      <c r="AA209" s="48"/>
      <c r="AB209" s="46"/>
      <c r="AC209" s="76"/>
    </row>
    <row r="210" spans="1:29" ht="18.75" customHeight="1">
      <c r="A210" s="2"/>
      <c r="B210" s="47"/>
      <c r="C210" s="48"/>
      <c r="D210" s="46"/>
      <c r="E210" s="49"/>
      <c r="F210" s="46"/>
      <c r="G210" s="45"/>
      <c r="H210" s="48"/>
      <c r="I210" s="46"/>
      <c r="J210" s="45"/>
      <c r="U210" s="47"/>
      <c r="V210" s="48"/>
      <c r="W210" s="46"/>
      <c r="X210" s="49"/>
      <c r="Y210" s="46"/>
      <c r="Z210" s="45"/>
      <c r="AA210" s="48"/>
      <c r="AB210" s="46"/>
      <c r="AC210" s="76"/>
    </row>
    <row r="211" spans="1:29" ht="18.75" customHeight="1">
      <c r="A211" s="2"/>
      <c r="B211" s="47"/>
      <c r="C211" s="48"/>
      <c r="D211" s="46"/>
      <c r="E211" s="49"/>
      <c r="F211" s="46"/>
      <c r="G211" s="45"/>
      <c r="H211" s="48"/>
      <c r="I211" s="46"/>
      <c r="J211" s="45"/>
      <c r="U211" s="47"/>
      <c r="V211" s="48"/>
      <c r="W211" s="46"/>
      <c r="X211" s="49"/>
      <c r="Y211" s="46"/>
      <c r="Z211" s="45"/>
      <c r="AA211" s="48"/>
      <c r="AB211" s="46"/>
      <c r="AC211" s="76"/>
    </row>
    <row r="212" spans="1:29" ht="18.75" customHeight="1">
      <c r="A212" s="2"/>
      <c r="B212" s="47"/>
      <c r="C212" s="48"/>
      <c r="D212" s="46"/>
      <c r="E212" s="49"/>
      <c r="F212" s="46"/>
      <c r="G212" s="45"/>
      <c r="H212" s="48"/>
      <c r="I212" s="46"/>
      <c r="J212" s="45"/>
      <c r="U212" s="47"/>
      <c r="V212" s="48"/>
      <c r="W212" s="46"/>
      <c r="X212" s="49"/>
      <c r="Y212" s="46"/>
      <c r="Z212" s="45"/>
      <c r="AA212" s="48"/>
      <c r="AB212" s="46"/>
      <c r="AC212" s="76"/>
    </row>
    <row r="213" spans="1:29" ht="18.75" customHeight="1">
      <c r="A213" s="2"/>
      <c r="B213" s="47"/>
      <c r="C213" s="48"/>
      <c r="D213" s="46"/>
      <c r="E213" s="49"/>
      <c r="F213" s="46"/>
      <c r="G213" s="45"/>
      <c r="H213" s="48"/>
      <c r="I213" s="46"/>
      <c r="J213" s="45"/>
      <c r="U213" s="47"/>
      <c r="V213" s="48"/>
      <c r="W213" s="46"/>
      <c r="X213" s="49"/>
      <c r="Y213" s="46"/>
      <c r="Z213" s="45"/>
      <c r="AA213" s="48"/>
      <c r="AB213" s="46"/>
      <c r="AC213" s="76"/>
    </row>
    <row r="214" spans="1:29" ht="18.75" customHeight="1">
      <c r="A214" s="2"/>
      <c r="B214" s="47"/>
      <c r="C214" s="48"/>
      <c r="D214" s="46"/>
      <c r="E214" s="49"/>
      <c r="F214" s="46"/>
      <c r="G214" s="45"/>
      <c r="H214" s="48"/>
      <c r="I214" s="46"/>
      <c r="J214" s="45"/>
      <c r="U214" s="47"/>
      <c r="V214" s="48"/>
      <c r="W214" s="46"/>
      <c r="X214" s="49"/>
      <c r="Y214" s="46"/>
      <c r="Z214" s="45"/>
      <c r="AA214" s="48"/>
      <c r="AB214" s="46"/>
      <c r="AC214" s="76"/>
    </row>
    <row r="215" spans="1:29" ht="18.75" customHeight="1">
      <c r="A215" s="2"/>
      <c r="B215" s="47"/>
      <c r="C215" s="48"/>
      <c r="D215" s="46"/>
      <c r="E215" s="49"/>
      <c r="F215" s="46"/>
      <c r="G215" s="45"/>
      <c r="H215" s="48"/>
      <c r="I215" s="46"/>
      <c r="J215" s="45"/>
      <c r="U215" s="47"/>
      <c r="V215" s="48"/>
      <c r="W215" s="46"/>
      <c r="X215" s="49"/>
      <c r="Y215" s="46"/>
      <c r="Z215" s="45"/>
      <c r="AA215" s="48"/>
      <c r="AB215" s="46"/>
      <c r="AC215" s="76"/>
    </row>
    <row r="216" spans="1:29" ht="18.75" customHeight="1">
      <c r="A216" s="2"/>
      <c r="B216" s="47"/>
      <c r="C216" s="48"/>
      <c r="D216" s="46"/>
      <c r="E216" s="49"/>
      <c r="F216" s="46"/>
      <c r="G216" s="45"/>
      <c r="H216" s="48"/>
      <c r="I216" s="46"/>
      <c r="J216" s="45"/>
      <c r="U216" s="47"/>
      <c r="V216" s="48"/>
      <c r="W216" s="46"/>
      <c r="X216" s="49"/>
      <c r="Y216" s="46"/>
      <c r="Z216" s="45"/>
      <c r="AA216" s="48"/>
      <c r="AB216" s="46"/>
      <c r="AC216" s="76"/>
    </row>
    <row r="217" spans="1:29" ht="18.75" customHeight="1">
      <c r="A217" s="2"/>
      <c r="B217" s="47"/>
      <c r="C217" s="48"/>
      <c r="D217" s="46"/>
      <c r="E217" s="49"/>
      <c r="F217" s="46"/>
      <c r="G217" s="45"/>
      <c r="H217" s="48"/>
      <c r="I217" s="46"/>
      <c r="J217" s="45"/>
      <c r="U217" s="47"/>
      <c r="V217" s="48"/>
      <c r="W217" s="46"/>
      <c r="X217" s="49"/>
      <c r="Y217" s="46"/>
      <c r="Z217" s="45"/>
      <c r="AA217" s="48"/>
      <c r="AB217" s="46"/>
      <c r="AC217" s="76"/>
    </row>
    <row r="218" spans="1:29" ht="18.75" customHeight="1">
      <c r="A218" s="2"/>
      <c r="B218" s="47"/>
      <c r="C218" s="48"/>
      <c r="D218" s="46"/>
      <c r="E218" s="49"/>
      <c r="F218" s="46"/>
      <c r="G218" s="45"/>
      <c r="H218" s="48"/>
      <c r="I218" s="46"/>
      <c r="J218" s="45"/>
      <c r="U218" s="47"/>
      <c r="V218" s="48"/>
      <c r="W218" s="46"/>
      <c r="X218" s="49"/>
      <c r="Y218" s="46"/>
      <c r="Z218" s="45"/>
      <c r="AA218" s="48"/>
      <c r="AB218" s="46"/>
      <c r="AC218" s="76"/>
    </row>
    <row r="219" spans="1:29" ht="18.75" customHeight="1">
      <c r="A219" s="2"/>
      <c r="B219" s="47"/>
      <c r="C219" s="48"/>
      <c r="D219" s="46"/>
      <c r="E219" s="49"/>
      <c r="F219" s="46"/>
      <c r="G219" s="45"/>
      <c r="H219" s="48"/>
      <c r="I219" s="46"/>
      <c r="J219" s="45"/>
      <c r="U219" s="47"/>
      <c r="V219" s="48"/>
      <c r="W219" s="46"/>
      <c r="X219" s="49"/>
      <c r="Y219" s="46"/>
      <c r="Z219" s="45"/>
      <c r="AA219" s="48"/>
      <c r="AB219" s="46"/>
      <c r="AC219" s="76"/>
    </row>
    <row r="220" spans="1:29" ht="18.75" customHeight="1">
      <c r="A220" s="2"/>
      <c r="B220" s="47"/>
      <c r="C220" s="48"/>
      <c r="D220" s="46"/>
      <c r="E220" s="49"/>
      <c r="F220" s="46"/>
      <c r="G220" s="45"/>
      <c r="H220" s="48"/>
      <c r="I220" s="46"/>
      <c r="J220" s="45"/>
      <c r="U220" s="47"/>
      <c r="V220" s="48"/>
      <c r="W220" s="46"/>
      <c r="X220" s="49"/>
      <c r="Y220" s="46"/>
      <c r="Z220" s="45"/>
      <c r="AA220" s="48"/>
      <c r="AB220" s="46"/>
      <c r="AC220" s="76"/>
    </row>
    <row r="221" spans="1:29" ht="18.75" customHeight="1">
      <c r="A221" s="2"/>
      <c r="B221" s="47"/>
      <c r="C221" s="48"/>
      <c r="D221" s="46"/>
      <c r="E221" s="49"/>
      <c r="F221" s="46"/>
      <c r="G221" s="45"/>
      <c r="H221" s="48"/>
      <c r="I221" s="46"/>
      <c r="J221" s="45"/>
      <c r="U221" s="47"/>
      <c r="V221" s="48"/>
      <c r="W221" s="46"/>
      <c r="X221" s="49"/>
      <c r="Y221" s="46"/>
      <c r="Z221" s="45"/>
      <c r="AA221" s="48"/>
      <c r="AB221" s="46"/>
      <c r="AC221" s="76"/>
    </row>
    <row r="222" spans="1:29" ht="18.75" customHeight="1">
      <c r="A222" s="2"/>
      <c r="B222" s="47"/>
      <c r="C222" s="48"/>
      <c r="D222" s="46"/>
      <c r="E222" s="49"/>
      <c r="F222" s="46"/>
      <c r="G222" s="45"/>
      <c r="H222" s="48"/>
      <c r="I222" s="46"/>
      <c r="J222" s="45"/>
      <c r="U222" s="47"/>
      <c r="V222" s="48"/>
      <c r="W222" s="46"/>
      <c r="X222" s="49"/>
      <c r="Y222" s="46"/>
      <c r="Z222" s="45"/>
      <c r="AA222" s="48"/>
      <c r="AB222" s="46"/>
      <c r="AC222" s="76"/>
    </row>
    <row r="223" spans="1:29" ht="18.75" customHeight="1">
      <c r="A223" s="2"/>
      <c r="B223" s="47"/>
      <c r="C223" s="48"/>
      <c r="D223" s="46"/>
      <c r="E223" s="49"/>
      <c r="F223" s="46"/>
      <c r="G223" s="45"/>
      <c r="H223" s="48"/>
      <c r="I223" s="46"/>
      <c r="J223" s="45"/>
      <c r="U223" s="47"/>
      <c r="V223" s="48"/>
      <c r="W223" s="46"/>
      <c r="X223" s="49"/>
      <c r="Y223" s="46"/>
      <c r="Z223" s="45"/>
      <c r="AA223" s="48"/>
      <c r="AB223" s="46"/>
      <c r="AC223" s="76"/>
    </row>
    <row r="224" spans="1:29" ht="18.75" customHeight="1">
      <c r="A224" s="2"/>
      <c r="B224" s="47"/>
      <c r="C224" s="48"/>
      <c r="D224" s="46"/>
      <c r="E224" s="49"/>
      <c r="F224" s="46"/>
      <c r="G224" s="45"/>
      <c r="H224" s="48"/>
      <c r="I224" s="46"/>
      <c r="J224" s="45"/>
      <c r="U224" s="47"/>
      <c r="V224" s="48"/>
      <c r="W224" s="46"/>
      <c r="X224" s="49"/>
      <c r="Y224" s="46"/>
      <c r="Z224" s="45"/>
      <c r="AA224" s="48"/>
      <c r="AB224" s="46"/>
      <c r="AC224" s="76"/>
    </row>
    <row r="225" spans="1:29" ht="18.75" customHeight="1">
      <c r="A225" s="2"/>
      <c r="B225" s="47"/>
      <c r="C225" s="48"/>
      <c r="D225" s="46"/>
      <c r="E225" s="49"/>
      <c r="F225" s="46"/>
      <c r="G225" s="45"/>
      <c r="H225" s="48"/>
      <c r="I225" s="46"/>
      <c r="J225" s="45"/>
      <c r="U225" s="47"/>
      <c r="V225" s="48"/>
      <c r="W225" s="46"/>
      <c r="X225" s="49"/>
      <c r="Y225" s="46"/>
      <c r="Z225" s="45"/>
      <c r="AA225" s="48"/>
      <c r="AB225" s="46"/>
      <c r="AC225" s="76"/>
    </row>
    <row r="226" spans="1:29" ht="18.75" customHeight="1">
      <c r="A226" s="2"/>
      <c r="B226" s="47"/>
      <c r="C226" s="48"/>
      <c r="D226" s="46"/>
      <c r="E226" s="49"/>
      <c r="F226" s="46"/>
      <c r="G226" s="45"/>
      <c r="H226" s="48"/>
      <c r="I226" s="46"/>
      <c r="J226" s="45"/>
      <c r="U226" s="47"/>
      <c r="V226" s="48"/>
      <c r="W226" s="46"/>
      <c r="X226" s="49"/>
      <c r="Y226" s="46"/>
      <c r="Z226" s="45"/>
      <c r="AA226" s="48"/>
      <c r="AB226" s="46"/>
      <c r="AC226" s="76"/>
    </row>
    <row r="227" spans="1:29" ht="18.75" customHeight="1">
      <c r="A227" s="2"/>
      <c r="B227" s="47"/>
      <c r="C227" s="48"/>
      <c r="D227" s="46"/>
      <c r="E227" s="49"/>
      <c r="F227" s="46"/>
      <c r="G227" s="45"/>
      <c r="H227" s="48"/>
      <c r="I227" s="46"/>
      <c r="J227" s="45"/>
      <c r="U227" s="47"/>
      <c r="V227" s="48"/>
      <c r="W227" s="46"/>
      <c r="X227" s="49"/>
      <c r="Y227" s="46"/>
      <c r="Z227" s="45"/>
      <c r="AA227" s="48"/>
      <c r="AB227" s="46"/>
      <c r="AC227" s="76"/>
    </row>
    <row r="228" spans="1:29" ht="18.75" customHeight="1">
      <c r="A228" s="2"/>
      <c r="B228" s="47"/>
      <c r="C228" s="48"/>
      <c r="D228" s="46"/>
      <c r="E228" s="49"/>
      <c r="F228" s="46"/>
      <c r="G228" s="45"/>
      <c r="H228" s="48"/>
      <c r="I228" s="46"/>
      <c r="J228" s="45"/>
      <c r="U228" s="47"/>
      <c r="V228" s="48"/>
      <c r="W228" s="46"/>
      <c r="X228" s="49"/>
      <c r="Y228" s="46"/>
      <c r="Z228" s="45"/>
      <c r="AA228" s="48"/>
      <c r="AB228" s="46"/>
      <c r="AC228" s="76"/>
    </row>
    <row r="229" spans="1:29" ht="18.75" customHeight="1">
      <c r="A229" s="2"/>
      <c r="B229" s="47"/>
      <c r="C229" s="48"/>
      <c r="D229" s="46"/>
      <c r="E229" s="49"/>
      <c r="F229" s="46"/>
      <c r="G229" s="45"/>
      <c r="H229" s="48"/>
      <c r="I229" s="46"/>
      <c r="J229" s="45"/>
      <c r="U229" s="47"/>
      <c r="V229" s="48"/>
      <c r="W229" s="46"/>
      <c r="X229" s="49"/>
      <c r="Y229" s="46"/>
      <c r="Z229" s="45"/>
      <c r="AA229" s="48"/>
      <c r="AB229" s="46"/>
      <c r="AC229" s="76"/>
    </row>
    <row r="230" spans="1:29" ht="18.75" customHeight="1">
      <c r="A230" s="2"/>
      <c r="B230" s="47"/>
      <c r="C230" s="48"/>
      <c r="D230" s="46"/>
      <c r="E230" s="49"/>
      <c r="F230" s="46"/>
      <c r="G230" s="45"/>
      <c r="H230" s="48"/>
      <c r="I230" s="46"/>
      <c r="J230" s="45"/>
      <c r="U230" s="47"/>
      <c r="V230" s="48"/>
      <c r="W230" s="46"/>
      <c r="X230" s="49"/>
      <c r="Y230" s="46"/>
      <c r="Z230" s="45"/>
      <c r="AA230" s="48"/>
      <c r="AB230" s="46"/>
      <c r="AC230" s="76"/>
    </row>
    <row r="231" spans="1:29" ht="18.75" customHeight="1">
      <c r="A231" s="2"/>
      <c r="B231" s="47"/>
      <c r="C231" s="48"/>
      <c r="D231" s="46"/>
      <c r="E231" s="49"/>
      <c r="F231" s="46"/>
      <c r="G231" s="45"/>
      <c r="H231" s="48"/>
      <c r="I231" s="46"/>
      <c r="J231" s="45"/>
      <c r="U231" s="47"/>
      <c r="V231" s="48"/>
      <c r="W231" s="46"/>
      <c r="X231" s="49"/>
      <c r="Y231" s="46"/>
      <c r="Z231" s="45"/>
      <c r="AA231" s="48"/>
      <c r="AB231" s="46"/>
      <c r="AC231" s="76"/>
    </row>
    <row r="232" spans="1:29" ht="18.75" customHeight="1">
      <c r="A232" s="2"/>
      <c r="B232" s="47"/>
      <c r="C232" s="48"/>
      <c r="D232" s="46"/>
      <c r="E232" s="49"/>
      <c r="F232" s="46"/>
      <c r="G232" s="45"/>
      <c r="H232" s="48"/>
      <c r="I232" s="46"/>
      <c r="J232" s="45"/>
      <c r="U232" s="47"/>
      <c r="V232" s="48"/>
      <c r="W232" s="46"/>
      <c r="X232" s="49"/>
      <c r="Y232" s="46"/>
      <c r="Z232" s="45"/>
      <c r="AA232" s="48"/>
      <c r="AB232" s="46"/>
      <c r="AC232" s="76"/>
    </row>
    <row r="233" spans="1:29" ht="18.75" customHeight="1">
      <c r="A233" s="2"/>
      <c r="B233" s="47"/>
      <c r="C233" s="48"/>
      <c r="D233" s="46"/>
      <c r="E233" s="49"/>
      <c r="F233" s="46"/>
      <c r="G233" s="45"/>
      <c r="H233" s="48"/>
      <c r="I233" s="46"/>
      <c r="J233" s="45"/>
      <c r="U233" s="47"/>
      <c r="V233" s="48"/>
      <c r="W233" s="46"/>
      <c r="X233" s="49"/>
      <c r="Y233" s="46"/>
      <c r="Z233" s="45"/>
      <c r="AA233" s="48"/>
      <c r="AB233" s="46"/>
      <c r="AC233" s="76"/>
    </row>
    <row r="234" spans="1:29" ht="18.75" customHeight="1">
      <c r="A234" s="2"/>
      <c r="B234" s="47"/>
      <c r="C234" s="48"/>
      <c r="D234" s="46"/>
      <c r="E234" s="49"/>
      <c r="F234" s="46"/>
      <c r="G234" s="45"/>
      <c r="H234" s="48"/>
      <c r="I234" s="46"/>
      <c r="J234" s="45"/>
      <c r="U234" s="47"/>
      <c r="V234" s="48"/>
      <c r="W234" s="46"/>
      <c r="X234" s="49"/>
      <c r="Y234" s="46"/>
      <c r="Z234" s="45"/>
      <c r="AA234" s="48"/>
      <c r="AB234" s="46"/>
      <c r="AC234" s="76"/>
    </row>
    <row r="235" spans="1:29" ht="18.75" customHeight="1">
      <c r="A235" s="2"/>
      <c r="B235" s="47"/>
      <c r="C235" s="48"/>
      <c r="D235" s="46"/>
      <c r="E235" s="49"/>
      <c r="F235" s="46"/>
      <c r="G235" s="45"/>
      <c r="H235" s="48"/>
      <c r="I235" s="46"/>
      <c r="J235" s="45"/>
      <c r="U235" s="47"/>
      <c r="V235" s="48"/>
      <c r="W235" s="46"/>
      <c r="X235" s="49"/>
      <c r="Y235" s="46"/>
      <c r="Z235" s="45"/>
      <c r="AA235" s="48"/>
      <c r="AB235" s="46"/>
      <c r="AC235" s="76"/>
    </row>
    <row r="236" spans="1:29" ht="18.75" customHeight="1">
      <c r="A236" s="2"/>
      <c r="B236" s="47"/>
      <c r="C236" s="48"/>
      <c r="D236" s="46"/>
      <c r="E236" s="49"/>
      <c r="F236" s="46"/>
      <c r="G236" s="45"/>
      <c r="H236" s="48"/>
      <c r="I236" s="46"/>
      <c r="J236" s="45"/>
      <c r="U236" s="47"/>
      <c r="V236" s="48"/>
      <c r="W236" s="46"/>
      <c r="X236" s="49"/>
      <c r="Y236" s="46"/>
      <c r="Z236" s="45"/>
      <c r="AA236" s="48"/>
      <c r="AB236" s="46"/>
      <c r="AC236" s="76"/>
    </row>
    <row r="237" spans="1:29" ht="18.75" customHeight="1">
      <c r="A237" s="2"/>
      <c r="B237" s="47"/>
      <c r="C237" s="48"/>
      <c r="D237" s="46"/>
      <c r="E237" s="49"/>
      <c r="F237" s="46"/>
      <c r="G237" s="45"/>
      <c r="H237" s="48"/>
      <c r="I237" s="46"/>
      <c r="J237" s="45"/>
      <c r="U237" s="47"/>
      <c r="V237" s="48"/>
      <c r="W237" s="46"/>
      <c r="X237" s="49"/>
      <c r="Y237" s="46"/>
      <c r="Z237" s="45"/>
      <c r="AA237" s="48"/>
      <c r="AB237" s="46"/>
      <c r="AC237" s="76"/>
    </row>
    <row r="238" spans="1:29" ht="18.75" customHeight="1">
      <c r="A238" s="2"/>
      <c r="B238" s="47"/>
      <c r="C238" s="48"/>
      <c r="D238" s="46"/>
      <c r="E238" s="49"/>
      <c r="F238" s="46"/>
      <c r="G238" s="45"/>
      <c r="H238" s="48"/>
      <c r="I238" s="46"/>
      <c r="J238" s="45"/>
      <c r="U238" s="47"/>
      <c r="V238" s="48"/>
      <c r="W238" s="46"/>
      <c r="X238" s="49"/>
      <c r="Y238" s="46"/>
      <c r="Z238" s="45"/>
      <c r="AA238" s="48"/>
      <c r="AB238" s="46"/>
      <c r="AC238" s="76"/>
    </row>
    <row r="239" spans="1:29" ht="18.75" customHeight="1">
      <c r="A239" s="2"/>
      <c r="B239" s="47"/>
      <c r="C239" s="48"/>
      <c r="D239" s="46"/>
      <c r="E239" s="49"/>
      <c r="F239" s="46"/>
      <c r="G239" s="45"/>
      <c r="H239" s="48"/>
      <c r="I239" s="46"/>
      <c r="J239" s="45"/>
      <c r="U239" s="47"/>
      <c r="V239" s="48"/>
      <c r="W239" s="46"/>
      <c r="X239" s="49"/>
      <c r="Y239" s="46"/>
      <c r="Z239" s="45"/>
      <c r="AA239" s="48"/>
      <c r="AB239" s="46"/>
      <c r="AC239" s="76"/>
    </row>
    <row r="240" spans="1:29" ht="18.75" customHeight="1">
      <c r="A240" s="2"/>
      <c r="B240" s="47"/>
      <c r="C240" s="48"/>
      <c r="D240" s="46"/>
      <c r="E240" s="49"/>
      <c r="F240" s="46"/>
      <c r="G240" s="45"/>
      <c r="H240" s="48"/>
      <c r="I240" s="46"/>
      <c r="J240" s="45"/>
      <c r="U240" s="47"/>
      <c r="V240" s="48"/>
      <c r="W240" s="46"/>
      <c r="X240" s="49"/>
      <c r="Y240" s="46"/>
      <c r="Z240" s="45"/>
      <c r="AA240" s="48"/>
      <c r="AB240" s="46"/>
      <c r="AC240" s="76"/>
    </row>
    <row r="241" spans="1:29" ht="18.75" customHeight="1">
      <c r="A241" s="2"/>
      <c r="B241" s="47"/>
      <c r="C241" s="48"/>
      <c r="D241" s="46"/>
      <c r="E241" s="49"/>
      <c r="F241" s="46"/>
      <c r="G241" s="45"/>
      <c r="H241" s="48"/>
      <c r="I241" s="46"/>
      <c r="J241" s="45"/>
      <c r="U241" s="47"/>
      <c r="V241" s="48"/>
      <c r="W241" s="46"/>
      <c r="X241" s="49"/>
      <c r="Y241" s="46"/>
      <c r="Z241" s="45"/>
      <c r="AA241" s="48"/>
      <c r="AB241" s="46"/>
      <c r="AC241" s="76"/>
    </row>
    <row r="242" spans="1:29" ht="18.75" customHeight="1">
      <c r="A242" s="2"/>
      <c r="B242" s="47"/>
      <c r="C242" s="48"/>
      <c r="D242" s="46"/>
      <c r="E242" s="49"/>
      <c r="F242" s="46"/>
      <c r="G242" s="45"/>
      <c r="H242" s="48"/>
      <c r="I242" s="46"/>
      <c r="J242" s="45"/>
      <c r="U242" s="47"/>
      <c r="V242" s="48"/>
      <c r="W242" s="46"/>
      <c r="X242" s="49"/>
      <c r="Y242" s="46"/>
      <c r="Z242" s="45"/>
      <c r="AA242" s="48"/>
      <c r="AB242" s="46"/>
      <c r="AC242" s="76"/>
    </row>
    <row r="243" spans="1:29" ht="18.75" customHeight="1">
      <c r="A243" s="2"/>
      <c r="B243" s="47"/>
      <c r="C243" s="48"/>
      <c r="D243" s="46"/>
      <c r="E243" s="49"/>
      <c r="F243" s="46"/>
      <c r="G243" s="45"/>
      <c r="H243" s="48"/>
      <c r="I243" s="46"/>
      <c r="J243" s="45"/>
      <c r="U243" s="47"/>
      <c r="V243" s="48"/>
      <c r="W243" s="46"/>
      <c r="X243" s="49"/>
      <c r="Y243" s="46"/>
      <c r="Z243" s="45"/>
      <c r="AA243" s="48"/>
      <c r="AB243" s="46"/>
      <c r="AC243" s="76"/>
    </row>
    <row r="244" spans="1:29" ht="18.75" customHeight="1">
      <c r="A244" s="2"/>
      <c r="B244" s="47"/>
      <c r="C244" s="48"/>
      <c r="D244" s="46"/>
      <c r="E244" s="49"/>
      <c r="F244" s="46"/>
      <c r="G244" s="45"/>
      <c r="H244" s="48"/>
      <c r="I244" s="46"/>
      <c r="J244" s="45"/>
      <c r="U244" s="47"/>
      <c r="V244" s="48"/>
      <c r="W244" s="46"/>
      <c r="X244" s="49"/>
      <c r="Y244" s="46"/>
      <c r="Z244" s="45"/>
      <c r="AA244" s="48"/>
      <c r="AB244" s="46"/>
      <c r="AC244" s="76"/>
    </row>
    <row r="245" spans="1:29" ht="18.75" customHeight="1">
      <c r="A245" s="2"/>
      <c r="B245" s="47"/>
      <c r="C245" s="48"/>
      <c r="D245" s="46"/>
      <c r="E245" s="49"/>
      <c r="F245" s="46"/>
      <c r="G245" s="45"/>
      <c r="H245" s="48"/>
      <c r="I245" s="46"/>
      <c r="J245" s="45"/>
      <c r="U245" s="47"/>
      <c r="V245" s="48"/>
      <c r="W245" s="46"/>
      <c r="X245" s="49"/>
      <c r="Y245" s="46"/>
      <c r="Z245" s="45"/>
      <c r="AA245" s="48"/>
      <c r="AB245" s="46"/>
      <c r="AC245" s="76"/>
    </row>
    <row r="246" spans="1:29" ht="18.75" customHeight="1">
      <c r="A246" s="2"/>
      <c r="B246" s="47"/>
      <c r="C246" s="48"/>
      <c r="D246" s="46"/>
      <c r="E246" s="49"/>
      <c r="F246" s="46"/>
      <c r="G246" s="45"/>
      <c r="H246" s="48"/>
      <c r="I246" s="46"/>
      <c r="J246" s="45"/>
      <c r="U246" s="47"/>
      <c r="V246" s="48"/>
      <c r="W246" s="46"/>
      <c r="X246" s="49"/>
      <c r="Y246" s="46"/>
      <c r="Z246" s="45"/>
      <c r="AA246" s="48"/>
      <c r="AB246" s="46"/>
      <c r="AC246" s="76"/>
    </row>
    <row r="247" spans="1:29" ht="18.75" customHeight="1">
      <c r="A247" s="2"/>
      <c r="B247" s="47"/>
      <c r="C247" s="48"/>
      <c r="D247" s="46"/>
      <c r="E247" s="49"/>
      <c r="F247" s="46"/>
      <c r="G247" s="45"/>
      <c r="H247" s="48"/>
      <c r="I247" s="46"/>
      <c r="J247" s="45"/>
      <c r="U247" s="47"/>
      <c r="V247" s="48"/>
      <c r="W247" s="46"/>
      <c r="X247" s="49"/>
      <c r="Y247" s="46"/>
      <c r="Z247" s="45"/>
      <c r="AA247" s="48"/>
      <c r="AB247" s="46"/>
      <c r="AC247" s="76"/>
    </row>
    <row r="248" spans="1:29" ht="18.75" customHeight="1">
      <c r="A248" s="2"/>
      <c r="B248" s="47"/>
      <c r="C248" s="48"/>
      <c r="D248" s="46"/>
      <c r="E248" s="49"/>
      <c r="F248" s="46"/>
      <c r="G248" s="45"/>
      <c r="H248" s="48"/>
      <c r="I248" s="46"/>
      <c r="J248" s="45"/>
      <c r="U248" s="47"/>
      <c r="V248" s="48"/>
      <c r="W248" s="46"/>
      <c r="X248" s="49"/>
      <c r="Y248" s="46"/>
      <c r="Z248" s="45"/>
      <c r="AA248" s="48"/>
      <c r="AB248" s="46"/>
      <c r="AC248" s="76"/>
    </row>
    <row r="249" spans="1:29" ht="18.75" customHeight="1">
      <c r="A249" s="2"/>
      <c r="B249" s="47"/>
      <c r="C249" s="48"/>
      <c r="D249" s="46"/>
      <c r="E249" s="49"/>
      <c r="F249" s="46"/>
      <c r="G249" s="45"/>
      <c r="H249" s="48"/>
      <c r="I249" s="46"/>
      <c r="J249" s="45"/>
      <c r="U249" s="47"/>
      <c r="V249" s="48"/>
      <c r="W249" s="46"/>
      <c r="X249" s="49"/>
      <c r="Y249" s="46"/>
      <c r="Z249" s="45"/>
      <c r="AA249" s="48"/>
      <c r="AB249" s="46"/>
      <c r="AC249" s="76"/>
    </row>
    <row r="250" spans="1:29" ht="18.75" customHeight="1">
      <c r="A250" s="2"/>
      <c r="B250" s="47"/>
      <c r="C250" s="48"/>
      <c r="D250" s="46"/>
      <c r="E250" s="49"/>
      <c r="F250" s="46"/>
      <c r="G250" s="45"/>
      <c r="H250" s="48"/>
      <c r="I250" s="46"/>
      <c r="J250" s="45"/>
      <c r="U250" s="47"/>
      <c r="V250" s="48"/>
      <c r="W250" s="46"/>
      <c r="X250" s="49"/>
      <c r="Y250" s="46"/>
      <c r="Z250" s="45"/>
      <c r="AA250" s="48"/>
      <c r="AB250" s="46"/>
      <c r="AC250" s="76"/>
    </row>
    <row r="251" spans="1:29" ht="18.75" customHeight="1">
      <c r="A251" s="2"/>
      <c r="B251" s="47"/>
      <c r="C251" s="48"/>
      <c r="D251" s="46"/>
      <c r="E251" s="49"/>
      <c r="F251" s="46"/>
      <c r="G251" s="45"/>
      <c r="H251" s="48"/>
      <c r="I251" s="46"/>
      <c r="J251" s="45"/>
      <c r="U251" s="47"/>
      <c r="V251" s="48"/>
      <c r="W251" s="46"/>
      <c r="X251" s="49"/>
      <c r="Y251" s="46"/>
      <c r="Z251" s="45"/>
      <c r="AA251" s="48"/>
      <c r="AB251" s="46"/>
      <c r="AC251" s="76"/>
    </row>
    <row r="252" spans="1:29" ht="18.75" customHeight="1">
      <c r="A252" s="2"/>
      <c r="B252" s="47"/>
      <c r="C252" s="48"/>
      <c r="D252" s="46"/>
      <c r="E252" s="49"/>
      <c r="F252" s="46"/>
      <c r="G252" s="45"/>
      <c r="H252" s="48"/>
      <c r="I252" s="46"/>
      <c r="J252" s="45"/>
      <c r="U252" s="47"/>
      <c r="V252" s="48"/>
      <c r="W252" s="46"/>
      <c r="X252" s="49"/>
      <c r="Y252" s="46"/>
      <c r="Z252" s="45"/>
      <c r="AA252" s="48"/>
      <c r="AB252" s="46"/>
      <c r="AC252" s="76"/>
    </row>
    <row r="253" spans="1:29" ht="18.75" customHeight="1">
      <c r="A253" s="2"/>
      <c r="B253" s="47"/>
      <c r="C253" s="48"/>
      <c r="D253" s="46"/>
      <c r="E253" s="49"/>
      <c r="F253" s="46"/>
      <c r="G253" s="45"/>
      <c r="H253" s="48"/>
      <c r="I253" s="46"/>
      <c r="J253" s="45"/>
      <c r="U253" s="47"/>
      <c r="V253" s="48"/>
      <c r="W253" s="46"/>
      <c r="X253" s="49"/>
      <c r="Y253" s="46"/>
      <c r="Z253" s="45"/>
      <c r="AA253" s="48"/>
      <c r="AB253" s="46"/>
      <c r="AC253" s="76"/>
    </row>
    <row r="254" spans="1:29" ht="18.75" customHeight="1">
      <c r="A254" s="2"/>
      <c r="B254" s="47"/>
      <c r="C254" s="48"/>
      <c r="D254" s="46"/>
      <c r="E254" s="49"/>
      <c r="F254" s="46"/>
      <c r="G254" s="45"/>
      <c r="H254" s="48"/>
      <c r="I254" s="46"/>
      <c r="J254" s="45"/>
      <c r="U254" s="47"/>
      <c r="V254" s="48"/>
      <c r="W254" s="46"/>
      <c r="X254" s="49"/>
      <c r="Y254" s="46"/>
      <c r="Z254" s="45"/>
      <c r="AA254" s="48"/>
      <c r="AB254" s="46"/>
      <c r="AC254" s="76"/>
    </row>
    <row r="255" spans="1:29" ht="18.75" customHeight="1">
      <c r="A255" s="2"/>
      <c r="B255" s="47"/>
      <c r="C255" s="48"/>
      <c r="D255" s="46"/>
      <c r="E255" s="49"/>
      <c r="F255" s="46"/>
      <c r="G255" s="45"/>
      <c r="H255" s="48"/>
      <c r="I255" s="46"/>
      <c r="J255" s="45"/>
      <c r="U255" s="47"/>
      <c r="V255" s="48"/>
      <c r="W255" s="46"/>
      <c r="X255" s="49"/>
      <c r="Y255" s="46"/>
      <c r="Z255" s="45"/>
      <c r="AA255" s="48"/>
      <c r="AB255" s="46"/>
      <c r="AC255" s="76"/>
    </row>
    <row r="256" spans="1:29" ht="18.75" customHeight="1">
      <c r="A256" s="2"/>
      <c r="B256" s="47"/>
      <c r="C256" s="48"/>
      <c r="D256" s="46"/>
      <c r="E256" s="49"/>
      <c r="F256" s="46"/>
      <c r="G256" s="45"/>
      <c r="H256" s="48"/>
      <c r="I256" s="46"/>
      <c r="J256" s="45"/>
      <c r="U256" s="47"/>
      <c r="V256" s="48"/>
      <c r="W256" s="46"/>
      <c r="X256" s="49"/>
      <c r="Y256" s="46"/>
      <c r="Z256" s="45"/>
      <c r="AA256" s="48"/>
      <c r="AB256" s="46"/>
      <c r="AC256" s="76"/>
    </row>
    <row r="257" spans="1:29" ht="18.75" customHeight="1">
      <c r="A257" s="2"/>
      <c r="B257" s="47"/>
      <c r="C257" s="48"/>
      <c r="D257" s="46"/>
      <c r="E257" s="49"/>
      <c r="F257" s="46"/>
      <c r="G257" s="45"/>
      <c r="H257" s="48"/>
      <c r="I257" s="46"/>
      <c r="J257" s="45"/>
      <c r="U257" s="47"/>
      <c r="V257" s="48"/>
      <c r="W257" s="46"/>
      <c r="X257" s="49"/>
      <c r="Y257" s="46"/>
      <c r="Z257" s="45"/>
      <c r="AA257" s="48"/>
      <c r="AB257" s="46"/>
      <c r="AC257" s="76"/>
    </row>
    <row r="258" spans="1:29" ht="18.75" customHeight="1">
      <c r="A258" s="2"/>
      <c r="B258" s="47"/>
      <c r="C258" s="48"/>
      <c r="D258" s="46"/>
      <c r="E258" s="49"/>
      <c r="F258" s="46"/>
      <c r="G258" s="45"/>
      <c r="H258" s="48"/>
      <c r="I258" s="46"/>
      <c r="J258" s="45"/>
      <c r="U258" s="47"/>
      <c r="V258" s="48"/>
      <c r="W258" s="46"/>
      <c r="X258" s="49"/>
      <c r="Y258" s="46"/>
      <c r="Z258" s="45"/>
      <c r="AA258" s="48"/>
      <c r="AB258" s="46"/>
      <c r="AC258" s="76"/>
    </row>
    <row r="259" spans="1:29" ht="18.75" customHeight="1">
      <c r="A259" s="2"/>
      <c r="B259" s="47"/>
      <c r="C259" s="48"/>
      <c r="D259" s="46"/>
      <c r="E259" s="49"/>
      <c r="F259" s="46"/>
      <c r="G259" s="45"/>
      <c r="H259" s="48"/>
      <c r="I259" s="46"/>
      <c r="J259" s="45"/>
      <c r="U259" s="47"/>
      <c r="V259" s="48"/>
      <c r="W259" s="46"/>
      <c r="X259" s="49"/>
      <c r="Y259" s="46"/>
      <c r="Z259" s="45"/>
      <c r="AA259" s="48"/>
      <c r="AB259" s="46"/>
      <c r="AC259" s="76"/>
    </row>
    <row r="260" spans="1:29" ht="18.75" customHeight="1">
      <c r="A260" s="2"/>
      <c r="B260" s="47"/>
      <c r="C260" s="48"/>
      <c r="D260" s="46"/>
      <c r="E260" s="49"/>
      <c r="F260" s="46"/>
      <c r="G260" s="45"/>
      <c r="H260" s="48"/>
      <c r="I260" s="46"/>
      <c r="J260" s="45"/>
      <c r="U260" s="47"/>
      <c r="V260" s="48"/>
      <c r="W260" s="46"/>
      <c r="X260" s="49"/>
      <c r="Y260" s="46"/>
      <c r="Z260" s="45"/>
      <c r="AA260" s="48"/>
      <c r="AB260" s="46"/>
      <c r="AC260" s="76"/>
    </row>
    <row r="261" spans="1:29" ht="18.75" customHeight="1">
      <c r="A261" s="2"/>
      <c r="B261" s="47"/>
      <c r="C261" s="48"/>
      <c r="D261" s="46"/>
      <c r="E261" s="49"/>
      <c r="F261" s="46"/>
      <c r="G261" s="45"/>
      <c r="H261" s="48"/>
      <c r="I261" s="46"/>
      <c r="J261" s="45"/>
      <c r="U261" s="47"/>
      <c r="V261" s="48"/>
      <c r="W261" s="46"/>
      <c r="X261" s="49"/>
      <c r="Y261" s="46"/>
      <c r="Z261" s="45"/>
      <c r="AA261" s="48"/>
      <c r="AB261" s="46"/>
      <c r="AC261" s="76"/>
    </row>
    <row r="262" spans="1:29" ht="18.75" customHeight="1">
      <c r="A262" s="2"/>
      <c r="B262" s="47"/>
      <c r="C262" s="48"/>
      <c r="D262" s="46"/>
      <c r="E262" s="49"/>
      <c r="F262" s="46"/>
      <c r="G262" s="45"/>
      <c r="H262" s="48"/>
      <c r="I262" s="46"/>
      <c r="J262" s="45"/>
      <c r="U262" s="47"/>
      <c r="V262" s="48"/>
      <c r="W262" s="46"/>
      <c r="X262" s="49"/>
      <c r="Y262" s="46"/>
      <c r="Z262" s="45"/>
      <c r="AA262" s="48"/>
      <c r="AB262" s="46"/>
      <c r="AC262" s="76"/>
    </row>
    <row r="263" spans="1:29" ht="18.75" customHeight="1">
      <c r="A263" s="2"/>
      <c r="B263" s="47"/>
      <c r="C263" s="48"/>
      <c r="D263" s="46"/>
      <c r="E263" s="49"/>
      <c r="F263" s="46"/>
      <c r="G263" s="45"/>
      <c r="H263" s="48"/>
      <c r="I263" s="46"/>
      <c r="J263" s="45"/>
      <c r="U263" s="47"/>
      <c r="V263" s="48"/>
      <c r="W263" s="46"/>
      <c r="X263" s="49"/>
      <c r="Y263" s="46"/>
      <c r="Z263" s="45"/>
      <c r="AA263" s="48"/>
      <c r="AB263" s="46"/>
      <c r="AC263" s="76"/>
    </row>
    <row r="264" spans="1:29" ht="18.75" customHeight="1">
      <c r="A264" s="2"/>
      <c r="B264" s="47"/>
      <c r="C264" s="48"/>
      <c r="D264" s="46"/>
      <c r="E264" s="49"/>
      <c r="F264" s="46"/>
      <c r="G264" s="45"/>
      <c r="H264" s="48"/>
      <c r="I264" s="46"/>
      <c r="J264" s="45"/>
      <c r="U264" s="47"/>
      <c r="V264" s="48"/>
      <c r="W264" s="46"/>
      <c r="X264" s="49"/>
      <c r="Y264" s="46"/>
      <c r="Z264" s="45"/>
      <c r="AA264" s="48"/>
      <c r="AB264" s="46"/>
      <c r="AC264" s="76"/>
    </row>
    <row r="265" spans="1:29" ht="18.75" customHeight="1">
      <c r="A265" s="2"/>
      <c r="B265" s="47"/>
      <c r="C265" s="48"/>
      <c r="D265" s="46"/>
      <c r="E265" s="49"/>
      <c r="F265" s="46"/>
      <c r="G265" s="45"/>
      <c r="H265" s="48"/>
      <c r="I265" s="46"/>
      <c r="J265" s="45"/>
      <c r="U265" s="47"/>
      <c r="V265" s="48"/>
      <c r="W265" s="46"/>
      <c r="X265" s="49"/>
      <c r="Y265" s="46"/>
      <c r="Z265" s="45"/>
      <c r="AA265" s="48"/>
      <c r="AB265" s="46"/>
      <c r="AC265" s="76"/>
    </row>
    <row r="266" spans="1:29" ht="18.75" customHeight="1">
      <c r="A266" s="2"/>
      <c r="B266" s="47"/>
      <c r="C266" s="48"/>
      <c r="D266" s="46"/>
      <c r="E266" s="49"/>
      <c r="F266" s="46"/>
      <c r="G266" s="45"/>
      <c r="H266" s="48"/>
      <c r="I266" s="46"/>
      <c r="J266" s="45"/>
      <c r="U266" s="47"/>
      <c r="V266" s="48"/>
      <c r="W266" s="46"/>
      <c r="X266" s="49"/>
      <c r="Y266" s="46"/>
      <c r="Z266" s="45"/>
      <c r="AA266" s="48"/>
      <c r="AB266" s="46"/>
      <c r="AC266" s="76"/>
    </row>
    <row r="267" spans="1:29" ht="18.75" customHeight="1">
      <c r="A267" s="2"/>
      <c r="B267" s="47"/>
      <c r="C267" s="48"/>
      <c r="D267" s="46"/>
      <c r="E267" s="49"/>
      <c r="F267" s="46"/>
      <c r="G267" s="45"/>
      <c r="H267" s="48"/>
      <c r="I267" s="46"/>
      <c r="J267" s="45"/>
      <c r="U267" s="47"/>
      <c r="V267" s="48"/>
      <c r="W267" s="46"/>
      <c r="X267" s="49"/>
      <c r="Y267" s="46"/>
      <c r="Z267" s="45"/>
      <c r="AA267" s="48"/>
      <c r="AB267" s="46"/>
      <c r="AC267" s="76"/>
    </row>
    <row r="268" spans="1:29" ht="18.75" customHeight="1">
      <c r="A268" s="2"/>
      <c r="B268" s="47"/>
      <c r="C268" s="48"/>
      <c r="D268" s="46"/>
      <c r="E268" s="49"/>
      <c r="F268" s="46"/>
      <c r="G268" s="45"/>
      <c r="H268" s="48"/>
      <c r="I268" s="46"/>
      <c r="J268" s="45"/>
      <c r="U268" s="47"/>
      <c r="V268" s="48"/>
      <c r="W268" s="46"/>
      <c r="X268" s="49"/>
      <c r="Y268" s="46"/>
      <c r="Z268" s="45"/>
      <c r="AA268" s="48"/>
      <c r="AB268" s="46"/>
      <c r="AC268" s="76"/>
    </row>
    <row r="269" spans="1:29" ht="18.75" customHeight="1">
      <c r="A269" s="2"/>
      <c r="B269" s="47"/>
      <c r="C269" s="48"/>
      <c r="D269" s="46"/>
      <c r="E269" s="49"/>
      <c r="F269" s="46"/>
      <c r="G269" s="45"/>
      <c r="H269" s="48"/>
      <c r="I269" s="46"/>
      <c r="J269" s="45"/>
      <c r="U269" s="47"/>
      <c r="V269" s="48"/>
      <c r="W269" s="46"/>
      <c r="X269" s="49"/>
      <c r="Y269" s="46"/>
      <c r="Z269" s="45"/>
      <c r="AA269" s="48"/>
      <c r="AB269" s="46"/>
      <c r="AC269" s="76"/>
    </row>
    <row r="270" spans="1:29" ht="18.75" customHeight="1">
      <c r="A270" s="2"/>
      <c r="B270" s="47"/>
      <c r="C270" s="48"/>
      <c r="D270" s="46"/>
      <c r="E270" s="49"/>
      <c r="F270" s="46"/>
      <c r="G270" s="45"/>
      <c r="H270" s="48"/>
      <c r="I270" s="46"/>
      <c r="J270" s="45"/>
      <c r="U270" s="47"/>
      <c r="V270" s="48"/>
      <c r="W270" s="46"/>
      <c r="X270" s="49"/>
      <c r="Y270" s="46"/>
      <c r="Z270" s="45"/>
      <c r="AA270" s="48"/>
      <c r="AB270" s="46"/>
      <c r="AC270" s="76"/>
    </row>
    <row r="271" spans="1:29" ht="18.75" customHeight="1">
      <c r="A271" s="2"/>
      <c r="B271" s="47"/>
      <c r="C271" s="48"/>
      <c r="D271" s="46"/>
      <c r="E271" s="49"/>
      <c r="F271" s="46"/>
      <c r="G271" s="45"/>
      <c r="H271" s="48"/>
      <c r="I271" s="46"/>
      <c r="J271" s="45"/>
      <c r="U271" s="47"/>
      <c r="V271" s="48"/>
      <c r="W271" s="46"/>
      <c r="X271" s="49"/>
      <c r="Y271" s="46"/>
      <c r="Z271" s="45"/>
      <c r="AA271" s="48"/>
      <c r="AB271" s="46"/>
      <c r="AC271" s="76"/>
    </row>
    <row r="272" spans="1:29" ht="18.75" customHeight="1">
      <c r="A272" s="2"/>
      <c r="B272" s="47"/>
      <c r="C272" s="48"/>
      <c r="D272" s="46"/>
      <c r="E272" s="49"/>
      <c r="F272" s="46"/>
      <c r="G272" s="45"/>
      <c r="H272" s="48"/>
      <c r="I272" s="46"/>
      <c r="J272" s="45"/>
      <c r="U272" s="47"/>
      <c r="V272" s="48"/>
      <c r="W272" s="46"/>
      <c r="X272" s="49"/>
      <c r="Y272" s="46"/>
      <c r="Z272" s="45"/>
      <c r="AA272" s="48"/>
      <c r="AB272" s="46"/>
      <c r="AC272" s="76"/>
    </row>
    <row r="273" spans="1:29" ht="18.75" customHeight="1">
      <c r="A273" s="2"/>
      <c r="B273" s="47"/>
      <c r="C273" s="48"/>
      <c r="D273" s="46"/>
      <c r="E273" s="49"/>
      <c r="F273" s="46"/>
      <c r="G273" s="45"/>
      <c r="H273" s="48"/>
      <c r="I273" s="46"/>
      <c r="J273" s="45"/>
      <c r="U273" s="47"/>
      <c r="V273" s="48"/>
      <c r="W273" s="46"/>
      <c r="X273" s="49"/>
      <c r="Y273" s="46"/>
      <c r="Z273" s="45"/>
      <c r="AA273" s="48"/>
      <c r="AB273" s="46"/>
      <c r="AC273" s="76"/>
    </row>
    <row r="274" spans="1:29" ht="18.75" customHeight="1">
      <c r="A274" s="2"/>
      <c r="B274" s="47"/>
      <c r="C274" s="48"/>
      <c r="D274" s="46"/>
      <c r="E274" s="49"/>
      <c r="F274" s="46"/>
      <c r="G274" s="45"/>
      <c r="H274" s="48"/>
      <c r="I274" s="46"/>
      <c r="J274" s="45"/>
      <c r="U274" s="47"/>
      <c r="V274" s="48"/>
      <c r="W274" s="46"/>
      <c r="X274" s="49"/>
      <c r="Y274" s="46"/>
      <c r="Z274" s="45"/>
      <c r="AA274" s="48"/>
      <c r="AB274" s="46"/>
      <c r="AC274" s="76"/>
    </row>
    <row r="275" spans="1:29" ht="18.75" customHeight="1">
      <c r="A275" s="2"/>
      <c r="B275" s="47"/>
      <c r="C275" s="48"/>
      <c r="D275" s="46"/>
      <c r="E275" s="49"/>
      <c r="F275" s="46"/>
      <c r="G275" s="45"/>
      <c r="H275" s="48"/>
      <c r="I275" s="46"/>
      <c r="J275" s="45"/>
      <c r="U275" s="47"/>
      <c r="V275" s="48"/>
      <c r="W275" s="46"/>
      <c r="X275" s="49"/>
      <c r="Y275" s="46"/>
      <c r="Z275" s="45"/>
      <c r="AA275" s="48"/>
      <c r="AB275" s="46"/>
      <c r="AC275" s="76"/>
    </row>
    <row r="276" spans="1:29" ht="18.75" customHeight="1">
      <c r="A276" s="2"/>
      <c r="B276" s="47"/>
      <c r="C276" s="48"/>
      <c r="D276" s="46"/>
      <c r="E276" s="49"/>
      <c r="F276" s="46"/>
      <c r="G276" s="45"/>
      <c r="H276" s="48"/>
      <c r="I276" s="46"/>
      <c r="J276" s="45"/>
      <c r="U276" s="47"/>
      <c r="V276" s="48"/>
      <c r="W276" s="46"/>
      <c r="X276" s="49"/>
      <c r="Y276" s="46"/>
      <c r="Z276" s="45"/>
      <c r="AA276" s="48"/>
      <c r="AB276" s="46"/>
      <c r="AC276" s="76"/>
    </row>
    <row r="277" spans="1:29" ht="18.75" customHeight="1">
      <c r="A277" s="2"/>
      <c r="B277" s="47"/>
      <c r="C277" s="48"/>
      <c r="D277" s="46"/>
      <c r="E277" s="49"/>
      <c r="F277" s="46"/>
      <c r="G277" s="45"/>
      <c r="H277" s="48"/>
      <c r="I277" s="46"/>
      <c r="J277" s="45"/>
      <c r="U277" s="47"/>
      <c r="V277" s="48"/>
      <c r="W277" s="46"/>
      <c r="X277" s="49"/>
      <c r="Y277" s="46"/>
      <c r="Z277" s="45"/>
      <c r="AA277" s="48"/>
      <c r="AB277" s="46"/>
      <c r="AC277" s="76"/>
    </row>
    <row r="278" spans="1:29" ht="18.75" customHeight="1">
      <c r="A278" s="2"/>
      <c r="B278" s="47"/>
      <c r="C278" s="48"/>
      <c r="D278" s="46"/>
      <c r="E278" s="49"/>
      <c r="F278" s="46"/>
      <c r="G278" s="45"/>
      <c r="H278" s="48"/>
      <c r="I278" s="46"/>
      <c r="J278" s="45"/>
      <c r="U278" s="47"/>
      <c r="V278" s="48"/>
      <c r="W278" s="46"/>
      <c r="X278" s="49"/>
      <c r="Y278" s="46"/>
      <c r="Z278" s="45"/>
      <c r="AA278" s="48"/>
      <c r="AB278" s="46"/>
      <c r="AC278" s="76"/>
    </row>
    <row r="279" spans="1:29" ht="18.75" customHeight="1">
      <c r="A279" s="2"/>
      <c r="B279" s="47"/>
      <c r="C279" s="48"/>
      <c r="D279" s="46"/>
      <c r="E279" s="49"/>
      <c r="F279" s="46"/>
      <c r="G279" s="45"/>
      <c r="H279" s="48"/>
      <c r="I279" s="46"/>
      <c r="J279" s="45"/>
      <c r="U279" s="47"/>
      <c r="V279" s="48"/>
      <c r="W279" s="46"/>
      <c r="X279" s="49"/>
      <c r="Y279" s="46"/>
      <c r="Z279" s="45"/>
      <c r="AA279" s="48"/>
      <c r="AB279" s="46"/>
      <c r="AC279" s="76"/>
    </row>
    <row r="280" spans="1:29" ht="18.75" customHeight="1">
      <c r="A280" s="2"/>
      <c r="B280" s="47"/>
      <c r="C280" s="48"/>
      <c r="D280" s="46"/>
      <c r="E280" s="49"/>
      <c r="F280" s="46"/>
      <c r="G280" s="45"/>
      <c r="H280" s="48"/>
      <c r="I280" s="46"/>
      <c r="J280" s="45"/>
      <c r="U280" s="47"/>
      <c r="V280" s="48"/>
      <c r="W280" s="46"/>
      <c r="X280" s="49"/>
      <c r="Y280" s="46"/>
      <c r="Z280" s="45"/>
      <c r="AA280" s="48"/>
      <c r="AB280" s="46"/>
      <c r="AC280" s="76"/>
    </row>
    <row r="281" spans="1:29" ht="18.75" customHeight="1">
      <c r="A281" s="2"/>
      <c r="B281" s="47"/>
      <c r="C281" s="48"/>
      <c r="D281" s="46"/>
      <c r="E281" s="49"/>
      <c r="F281" s="46"/>
      <c r="G281" s="45"/>
      <c r="H281" s="48"/>
      <c r="I281" s="46"/>
      <c r="J281" s="45"/>
      <c r="U281" s="47"/>
      <c r="V281" s="48"/>
      <c r="W281" s="46"/>
      <c r="X281" s="49"/>
      <c r="Y281" s="46"/>
      <c r="Z281" s="45"/>
      <c r="AA281" s="48"/>
      <c r="AB281" s="46"/>
      <c r="AC281" s="76"/>
    </row>
    <row r="282" spans="1:29" ht="18.75" customHeight="1">
      <c r="A282" s="2"/>
      <c r="B282" s="47"/>
      <c r="C282" s="48"/>
      <c r="D282" s="46"/>
      <c r="E282" s="49"/>
      <c r="F282" s="46"/>
      <c r="G282" s="45"/>
      <c r="H282" s="48"/>
      <c r="I282" s="46"/>
      <c r="J282" s="45"/>
      <c r="U282" s="47"/>
      <c r="V282" s="48"/>
      <c r="W282" s="46"/>
      <c r="X282" s="49"/>
      <c r="Y282" s="46"/>
      <c r="Z282" s="45"/>
      <c r="AA282" s="48"/>
      <c r="AB282" s="46"/>
      <c r="AC282" s="76"/>
    </row>
    <row r="283" spans="1:29" ht="18.75" customHeight="1">
      <c r="A283" s="2"/>
      <c r="B283" s="47"/>
      <c r="C283" s="48"/>
      <c r="D283" s="46"/>
      <c r="E283" s="49"/>
      <c r="F283" s="46"/>
      <c r="G283" s="45"/>
      <c r="H283" s="48"/>
      <c r="I283" s="46"/>
      <c r="J283" s="45"/>
      <c r="U283" s="47"/>
      <c r="V283" s="48"/>
      <c r="W283" s="46"/>
      <c r="X283" s="49"/>
      <c r="Y283" s="46"/>
      <c r="Z283" s="45"/>
      <c r="AA283" s="48"/>
      <c r="AB283" s="46"/>
      <c r="AC283" s="76"/>
    </row>
    <row r="284" spans="1:29" ht="18.75" customHeight="1">
      <c r="A284" s="2"/>
      <c r="B284" s="47"/>
      <c r="C284" s="48"/>
      <c r="D284" s="46"/>
      <c r="E284" s="49"/>
      <c r="F284" s="46"/>
      <c r="G284" s="45"/>
      <c r="H284" s="48"/>
      <c r="I284" s="46"/>
      <c r="J284" s="45"/>
      <c r="U284" s="47"/>
      <c r="V284" s="48"/>
      <c r="W284" s="46"/>
      <c r="X284" s="49"/>
      <c r="Y284" s="46"/>
      <c r="Z284" s="45"/>
      <c r="AA284" s="48"/>
      <c r="AB284" s="46"/>
      <c r="AC284" s="76"/>
    </row>
    <row r="285" spans="1:29" ht="18.75" customHeight="1">
      <c r="A285" s="2"/>
      <c r="B285" s="47"/>
      <c r="C285" s="48"/>
      <c r="D285" s="46"/>
      <c r="E285" s="49"/>
      <c r="F285" s="46"/>
      <c r="G285" s="45"/>
      <c r="H285" s="48"/>
      <c r="I285" s="46"/>
      <c r="J285" s="45"/>
      <c r="U285" s="47"/>
      <c r="V285" s="48"/>
      <c r="W285" s="46"/>
      <c r="X285" s="49"/>
      <c r="Y285" s="46"/>
      <c r="Z285" s="45"/>
      <c r="AA285" s="48"/>
      <c r="AB285" s="46"/>
      <c r="AC285" s="76"/>
    </row>
    <row r="286" spans="1:29" ht="18.75" customHeight="1">
      <c r="A286" s="2"/>
      <c r="B286" s="47"/>
      <c r="C286" s="48"/>
      <c r="D286" s="46"/>
      <c r="E286" s="49"/>
      <c r="F286" s="46"/>
      <c r="G286" s="45"/>
      <c r="H286" s="48"/>
      <c r="I286" s="46"/>
      <c r="J286" s="45"/>
      <c r="U286" s="47"/>
      <c r="V286" s="48"/>
      <c r="W286" s="46"/>
      <c r="X286" s="49"/>
      <c r="Y286" s="46"/>
      <c r="Z286" s="45"/>
      <c r="AA286" s="48"/>
      <c r="AB286" s="46"/>
      <c r="AC286" s="76"/>
    </row>
    <row r="287" spans="1:29" ht="18.75" customHeight="1">
      <c r="A287" s="2"/>
      <c r="B287" s="47"/>
      <c r="C287" s="48"/>
      <c r="D287" s="46"/>
      <c r="E287" s="49"/>
      <c r="F287" s="46"/>
      <c r="G287" s="45"/>
      <c r="H287" s="48"/>
      <c r="I287" s="46"/>
      <c r="J287" s="45"/>
      <c r="U287" s="47"/>
      <c r="V287" s="48"/>
      <c r="W287" s="46"/>
      <c r="X287" s="49"/>
      <c r="Y287" s="46"/>
      <c r="Z287" s="45"/>
      <c r="AA287" s="48"/>
      <c r="AB287" s="46"/>
      <c r="AC287" s="76"/>
    </row>
    <row r="288" spans="1:29" ht="18.75" customHeight="1">
      <c r="A288" s="2"/>
      <c r="B288" s="47"/>
      <c r="C288" s="48"/>
      <c r="D288" s="46"/>
      <c r="E288" s="49"/>
      <c r="F288" s="46"/>
      <c r="G288" s="45"/>
      <c r="H288" s="48"/>
      <c r="I288" s="46"/>
      <c r="J288" s="45"/>
      <c r="U288" s="47"/>
      <c r="V288" s="48"/>
      <c r="W288" s="46"/>
      <c r="X288" s="49"/>
      <c r="Y288" s="46"/>
      <c r="Z288" s="45"/>
      <c r="AA288" s="48"/>
      <c r="AB288" s="46"/>
      <c r="AC288" s="76"/>
    </row>
    <row r="289" spans="1:29" ht="18.75" customHeight="1">
      <c r="A289" s="2"/>
      <c r="B289" s="47"/>
      <c r="C289" s="48"/>
      <c r="D289" s="46"/>
      <c r="E289" s="49"/>
      <c r="F289" s="46"/>
      <c r="G289" s="45"/>
      <c r="H289" s="48"/>
      <c r="I289" s="46"/>
      <c r="J289" s="45"/>
      <c r="U289" s="47"/>
      <c r="V289" s="48"/>
      <c r="W289" s="46"/>
      <c r="X289" s="49"/>
      <c r="Y289" s="46"/>
      <c r="Z289" s="45"/>
      <c r="AA289" s="48"/>
      <c r="AB289" s="46"/>
      <c r="AC289" s="76"/>
    </row>
    <row r="290" spans="1:29" ht="18.75" customHeight="1">
      <c r="A290" s="2"/>
      <c r="B290" s="47"/>
      <c r="C290" s="48"/>
      <c r="D290" s="46"/>
      <c r="E290" s="49"/>
      <c r="F290" s="46"/>
      <c r="G290" s="45"/>
      <c r="H290" s="48"/>
      <c r="I290" s="46"/>
      <c r="J290" s="45"/>
      <c r="U290" s="47"/>
      <c r="V290" s="48"/>
      <c r="W290" s="46"/>
      <c r="X290" s="49"/>
      <c r="Y290" s="46"/>
      <c r="Z290" s="45"/>
      <c r="AA290" s="48"/>
      <c r="AB290" s="46"/>
      <c r="AC290" s="76"/>
    </row>
    <row r="291" spans="1:29" ht="18.75" customHeight="1">
      <c r="A291" s="2"/>
      <c r="B291" s="47"/>
      <c r="C291" s="48"/>
      <c r="D291" s="46"/>
      <c r="E291" s="49"/>
      <c r="F291" s="46"/>
      <c r="G291" s="45"/>
      <c r="H291" s="48"/>
      <c r="I291" s="46"/>
      <c r="J291" s="45"/>
      <c r="U291" s="47"/>
      <c r="V291" s="48"/>
      <c r="W291" s="46"/>
      <c r="X291" s="49"/>
      <c r="Y291" s="46"/>
      <c r="Z291" s="45"/>
      <c r="AA291" s="48"/>
      <c r="AB291" s="46"/>
      <c r="AC291" s="76"/>
    </row>
    <row r="292" spans="1:29" ht="18.75" customHeight="1">
      <c r="A292" s="2"/>
      <c r="B292" s="47"/>
      <c r="C292" s="48"/>
      <c r="D292" s="46"/>
      <c r="E292" s="49"/>
      <c r="F292" s="46"/>
      <c r="G292" s="45"/>
      <c r="H292" s="48"/>
      <c r="I292" s="46"/>
      <c r="J292" s="45"/>
      <c r="U292" s="47"/>
      <c r="V292" s="48"/>
      <c r="W292" s="46"/>
      <c r="X292" s="49"/>
      <c r="Y292" s="46"/>
      <c r="Z292" s="45"/>
      <c r="AA292" s="48"/>
      <c r="AB292" s="46"/>
      <c r="AC292" s="76"/>
    </row>
    <row r="293" spans="1:29" ht="18.75" customHeight="1">
      <c r="A293" s="2"/>
      <c r="B293" s="47"/>
      <c r="C293" s="48"/>
      <c r="D293" s="46"/>
      <c r="E293" s="49"/>
      <c r="F293" s="46"/>
      <c r="G293" s="45"/>
      <c r="H293" s="48"/>
      <c r="I293" s="46"/>
      <c r="J293" s="45"/>
      <c r="U293" s="47"/>
      <c r="V293" s="48"/>
      <c r="W293" s="46"/>
      <c r="X293" s="49"/>
      <c r="Y293" s="46"/>
      <c r="Z293" s="45"/>
      <c r="AA293" s="48"/>
      <c r="AB293" s="46"/>
      <c r="AC293" s="76"/>
    </row>
    <row r="294" spans="1:29" ht="18.75" customHeight="1">
      <c r="A294" s="2"/>
      <c r="B294" s="47"/>
      <c r="C294" s="48"/>
      <c r="D294" s="46"/>
      <c r="E294" s="49"/>
      <c r="F294" s="46"/>
      <c r="G294" s="45"/>
      <c r="H294" s="48"/>
      <c r="I294" s="46"/>
      <c r="J294" s="45"/>
      <c r="U294" s="47"/>
      <c r="V294" s="48"/>
      <c r="W294" s="46"/>
      <c r="X294" s="49"/>
      <c r="Y294" s="46"/>
      <c r="Z294" s="45"/>
      <c r="AA294" s="48"/>
      <c r="AB294" s="46"/>
      <c r="AC294" s="76"/>
    </row>
    <row r="295" spans="1:29" ht="18.75" customHeight="1">
      <c r="A295" s="2"/>
      <c r="B295" s="47"/>
      <c r="C295" s="48"/>
      <c r="D295" s="46"/>
      <c r="E295" s="49"/>
      <c r="F295" s="46"/>
      <c r="G295" s="45"/>
      <c r="H295" s="48"/>
      <c r="I295" s="46"/>
      <c r="J295" s="45"/>
      <c r="U295" s="47"/>
      <c r="V295" s="48"/>
      <c r="W295" s="46"/>
      <c r="X295" s="49"/>
      <c r="Y295" s="46"/>
      <c r="Z295" s="45"/>
      <c r="AA295" s="48"/>
      <c r="AB295" s="46"/>
      <c r="AC295" s="76"/>
    </row>
    <row r="296" spans="1:29" ht="18.75" customHeight="1">
      <c r="A296" s="2"/>
      <c r="B296" s="47"/>
      <c r="C296" s="48"/>
      <c r="D296" s="46"/>
      <c r="E296" s="49"/>
      <c r="F296" s="46"/>
      <c r="G296" s="45"/>
      <c r="H296" s="48"/>
      <c r="I296" s="46"/>
      <c r="J296" s="45"/>
      <c r="U296" s="47"/>
      <c r="V296" s="48"/>
      <c r="W296" s="46"/>
      <c r="X296" s="49"/>
      <c r="Y296" s="46"/>
      <c r="Z296" s="45"/>
      <c r="AA296" s="48"/>
      <c r="AB296" s="46"/>
      <c r="AC296" s="76"/>
    </row>
    <row r="297" spans="1:29" ht="18.75" customHeight="1">
      <c r="A297" s="2"/>
      <c r="B297" s="47"/>
      <c r="C297" s="48"/>
      <c r="D297" s="46"/>
      <c r="E297" s="49"/>
      <c r="F297" s="46"/>
      <c r="G297" s="45"/>
      <c r="H297" s="48"/>
      <c r="I297" s="46"/>
      <c r="J297" s="45"/>
      <c r="U297" s="47"/>
      <c r="V297" s="48"/>
      <c r="W297" s="46"/>
      <c r="X297" s="49"/>
      <c r="Y297" s="46"/>
      <c r="Z297" s="45"/>
      <c r="AA297" s="48"/>
      <c r="AB297" s="46"/>
      <c r="AC297" s="76"/>
    </row>
    <row r="298" spans="1:29" ht="18.75" customHeight="1">
      <c r="A298" s="2"/>
      <c r="B298" s="47"/>
      <c r="C298" s="48"/>
      <c r="D298" s="46"/>
      <c r="E298" s="49"/>
      <c r="F298" s="46"/>
      <c r="G298" s="45"/>
      <c r="H298" s="48"/>
      <c r="I298" s="46"/>
      <c r="J298" s="45"/>
      <c r="U298" s="47"/>
      <c r="V298" s="48"/>
      <c r="W298" s="46"/>
      <c r="X298" s="49"/>
      <c r="Y298" s="46"/>
      <c r="Z298" s="45"/>
      <c r="AA298" s="48"/>
      <c r="AB298" s="46"/>
      <c r="AC298" s="76"/>
    </row>
    <row r="299" spans="1:29" ht="18.75" customHeight="1">
      <c r="A299" s="2"/>
      <c r="B299" s="47"/>
      <c r="C299" s="48"/>
      <c r="D299" s="46"/>
      <c r="E299" s="49"/>
      <c r="F299" s="46"/>
      <c r="G299" s="45"/>
      <c r="H299" s="48"/>
      <c r="I299" s="46"/>
      <c r="J299" s="45"/>
      <c r="U299" s="47"/>
      <c r="V299" s="48"/>
      <c r="W299" s="46"/>
      <c r="X299" s="49"/>
      <c r="Y299" s="46"/>
      <c r="Z299" s="45"/>
      <c r="AA299" s="48"/>
      <c r="AB299" s="46"/>
      <c r="AC299" s="76"/>
    </row>
    <row r="300" spans="1:29" ht="18.75" customHeight="1">
      <c r="A300" s="2"/>
      <c r="B300" s="47"/>
      <c r="C300" s="48"/>
      <c r="D300" s="46"/>
      <c r="E300" s="49"/>
      <c r="F300" s="46"/>
      <c r="G300" s="45"/>
      <c r="H300" s="48"/>
      <c r="I300" s="46"/>
      <c r="J300" s="45"/>
      <c r="U300" s="47"/>
      <c r="V300" s="48"/>
      <c r="W300" s="46"/>
      <c r="X300" s="49"/>
      <c r="Y300" s="46"/>
      <c r="Z300" s="45"/>
      <c r="AA300" s="48"/>
      <c r="AB300" s="46"/>
      <c r="AC300" s="76"/>
    </row>
    <row r="301" spans="1:29" ht="18.75" customHeight="1">
      <c r="A301" s="2"/>
      <c r="B301" s="47"/>
      <c r="C301" s="48"/>
      <c r="D301" s="46"/>
      <c r="E301" s="49"/>
      <c r="F301" s="46"/>
      <c r="G301" s="45"/>
      <c r="H301" s="48"/>
      <c r="I301" s="46"/>
      <c r="J301" s="45"/>
      <c r="U301" s="47"/>
      <c r="V301" s="48"/>
      <c r="W301" s="46"/>
      <c r="X301" s="49"/>
      <c r="Y301" s="46"/>
      <c r="Z301" s="45"/>
      <c r="AA301" s="48"/>
      <c r="AB301" s="46"/>
      <c r="AC301" s="76"/>
    </row>
    <row r="302" spans="1:29" ht="18.75" customHeight="1">
      <c r="A302" s="2"/>
      <c r="B302" s="47"/>
      <c r="C302" s="48"/>
      <c r="D302" s="46"/>
      <c r="E302" s="49"/>
      <c r="F302" s="46"/>
      <c r="G302" s="45"/>
      <c r="H302" s="48"/>
      <c r="I302" s="46"/>
      <c r="J302" s="45"/>
      <c r="U302" s="47"/>
      <c r="V302" s="48"/>
      <c r="W302" s="46"/>
      <c r="X302" s="49"/>
      <c r="Y302" s="46"/>
      <c r="Z302" s="45"/>
      <c r="AA302" s="48"/>
      <c r="AB302" s="46"/>
      <c r="AC302" s="76"/>
    </row>
    <row r="303" spans="1:29" ht="18.75" customHeight="1">
      <c r="A303" s="2"/>
      <c r="B303" s="47"/>
      <c r="C303" s="48"/>
      <c r="D303" s="46"/>
      <c r="E303" s="49"/>
      <c r="F303" s="46"/>
      <c r="G303" s="45"/>
      <c r="H303" s="48"/>
      <c r="I303" s="46"/>
      <c r="J303" s="45"/>
      <c r="U303" s="47"/>
      <c r="V303" s="48"/>
      <c r="W303" s="46"/>
      <c r="X303" s="49"/>
      <c r="Y303" s="46"/>
      <c r="Z303" s="45"/>
      <c r="AA303" s="48"/>
      <c r="AB303" s="46"/>
      <c r="AC303" s="76"/>
    </row>
    <row r="304" spans="1:29" ht="18.75" customHeight="1">
      <c r="A304" s="2"/>
      <c r="B304" s="47"/>
      <c r="C304" s="48"/>
      <c r="D304" s="46"/>
      <c r="E304" s="49"/>
      <c r="F304" s="46"/>
      <c r="G304" s="45"/>
      <c r="H304" s="48"/>
      <c r="I304" s="46"/>
      <c r="J304" s="45"/>
      <c r="U304" s="47"/>
      <c r="V304" s="48"/>
      <c r="W304" s="46"/>
      <c r="X304" s="49"/>
      <c r="Y304" s="46"/>
      <c r="Z304" s="45"/>
      <c r="AA304" s="48"/>
      <c r="AB304" s="46"/>
      <c r="AC304" s="76"/>
    </row>
    <row r="305" spans="1:29" ht="18.75" customHeight="1">
      <c r="A305" s="2"/>
      <c r="B305" s="47"/>
      <c r="C305" s="48"/>
      <c r="D305" s="46"/>
      <c r="E305" s="49"/>
      <c r="F305" s="46"/>
      <c r="G305" s="45"/>
      <c r="H305" s="48"/>
      <c r="I305" s="46"/>
      <c r="J305" s="45"/>
      <c r="U305" s="47"/>
      <c r="V305" s="48"/>
      <c r="W305" s="46"/>
      <c r="X305" s="49"/>
      <c r="Y305" s="46"/>
      <c r="Z305" s="45"/>
      <c r="AA305" s="48"/>
      <c r="AB305" s="46"/>
      <c r="AC305" s="76"/>
    </row>
    <row r="306" spans="1:29" ht="18.75" customHeight="1">
      <c r="A306" s="2"/>
      <c r="B306" s="47"/>
      <c r="C306" s="48"/>
      <c r="D306" s="46"/>
      <c r="E306" s="49"/>
      <c r="F306" s="46"/>
      <c r="G306" s="45"/>
      <c r="H306" s="48"/>
      <c r="I306" s="46"/>
      <c r="J306" s="45"/>
      <c r="U306" s="47"/>
      <c r="V306" s="48"/>
      <c r="W306" s="46"/>
      <c r="X306" s="49"/>
      <c r="Y306" s="46"/>
      <c r="Z306" s="45"/>
      <c r="AA306" s="48"/>
      <c r="AB306" s="46"/>
      <c r="AC306" s="76"/>
    </row>
    <row r="307" spans="1:29" ht="18.75" customHeight="1">
      <c r="A307" s="2"/>
      <c r="B307" s="47"/>
      <c r="C307" s="48"/>
      <c r="D307" s="46"/>
      <c r="E307" s="49"/>
      <c r="F307" s="46"/>
      <c r="G307" s="45"/>
      <c r="H307" s="48"/>
      <c r="I307" s="46"/>
      <c r="J307" s="45"/>
      <c r="U307" s="47"/>
      <c r="V307" s="48"/>
      <c r="W307" s="46"/>
      <c r="X307" s="49"/>
      <c r="Y307" s="46"/>
      <c r="Z307" s="45"/>
      <c r="AA307" s="48"/>
      <c r="AB307" s="46"/>
      <c r="AC307" s="76"/>
    </row>
    <row r="308" spans="1:29" ht="18.75" customHeight="1">
      <c r="A308" s="2"/>
      <c r="B308" s="47"/>
      <c r="C308" s="48"/>
      <c r="D308" s="46"/>
      <c r="E308" s="49"/>
      <c r="F308" s="46"/>
      <c r="G308" s="45"/>
      <c r="H308" s="48"/>
      <c r="I308" s="46"/>
      <c r="J308" s="45"/>
      <c r="U308" s="47"/>
      <c r="V308" s="48"/>
      <c r="W308" s="46"/>
      <c r="X308" s="49"/>
      <c r="Y308" s="46"/>
      <c r="Z308" s="45"/>
      <c r="AA308" s="48"/>
      <c r="AB308" s="46"/>
      <c r="AC308" s="76"/>
    </row>
    <row r="309" spans="1:29" ht="18.75" customHeight="1">
      <c r="A309" s="2"/>
      <c r="B309" s="47"/>
      <c r="C309" s="48"/>
      <c r="D309" s="46"/>
      <c r="E309" s="49"/>
      <c r="F309" s="46"/>
      <c r="G309" s="45"/>
      <c r="H309" s="48"/>
      <c r="I309" s="46"/>
      <c r="J309" s="45"/>
      <c r="U309" s="47"/>
      <c r="V309" s="48"/>
      <c r="W309" s="46"/>
      <c r="X309" s="49"/>
      <c r="Y309" s="46"/>
      <c r="Z309" s="45"/>
      <c r="AA309" s="48"/>
      <c r="AB309" s="46"/>
      <c r="AC309" s="76"/>
    </row>
    <row r="310" spans="1:29" ht="18.75" customHeight="1">
      <c r="A310" s="2"/>
      <c r="B310" s="47"/>
      <c r="C310" s="48"/>
      <c r="D310" s="46"/>
      <c r="E310" s="49"/>
      <c r="F310" s="46"/>
      <c r="G310" s="45"/>
      <c r="H310" s="48"/>
      <c r="I310" s="46"/>
      <c r="J310" s="45"/>
      <c r="U310" s="47"/>
      <c r="V310" s="48"/>
      <c r="W310" s="46"/>
      <c r="X310" s="49"/>
      <c r="Y310" s="46"/>
      <c r="Z310" s="45"/>
      <c r="AA310" s="48"/>
      <c r="AB310" s="46"/>
      <c r="AC310" s="76"/>
    </row>
    <row r="311" spans="1:29" ht="18.75" customHeight="1">
      <c r="A311" s="2"/>
      <c r="B311" s="47"/>
      <c r="C311" s="48"/>
      <c r="D311" s="46"/>
      <c r="E311" s="49"/>
      <c r="F311" s="46"/>
      <c r="G311" s="45"/>
      <c r="H311" s="48"/>
      <c r="I311" s="46"/>
      <c r="J311" s="45"/>
      <c r="U311" s="47"/>
      <c r="V311" s="48"/>
      <c r="W311" s="46"/>
      <c r="X311" s="49"/>
      <c r="Y311" s="46"/>
      <c r="Z311" s="45"/>
      <c r="AA311" s="48"/>
      <c r="AB311" s="46"/>
      <c r="AC311" s="76"/>
    </row>
    <row r="312" spans="1:29" ht="18.75" customHeight="1">
      <c r="A312" s="2"/>
      <c r="B312" s="47"/>
      <c r="C312" s="48"/>
      <c r="D312" s="46"/>
      <c r="E312" s="49"/>
      <c r="F312" s="46"/>
      <c r="G312" s="45"/>
      <c r="H312" s="48"/>
      <c r="I312" s="46"/>
      <c r="J312" s="45"/>
      <c r="U312" s="47"/>
      <c r="V312" s="48"/>
      <c r="W312" s="46"/>
      <c r="X312" s="49"/>
      <c r="Y312" s="46"/>
      <c r="Z312" s="45"/>
      <c r="AA312" s="48"/>
      <c r="AB312" s="46"/>
      <c r="AC312" s="76"/>
    </row>
    <row r="313" spans="1:29" ht="18.75" customHeight="1">
      <c r="A313" s="2"/>
      <c r="B313" s="47"/>
      <c r="C313" s="48"/>
      <c r="D313" s="46"/>
      <c r="E313" s="49"/>
      <c r="F313" s="46"/>
      <c r="G313" s="45"/>
      <c r="H313" s="48"/>
      <c r="I313" s="46"/>
      <c r="J313" s="45"/>
      <c r="U313" s="47"/>
      <c r="V313" s="48"/>
      <c r="W313" s="46"/>
      <c r="X313" s="49"/>
      <c r="Y313" s="46"/>
      <c r="Z313" s="45"/>
      <c r="AA313" s="48"/>
      <c r="AB313" s="46"/>
      <c r="AC313" s="76"/>
    </row>
    <row r="314" spans="1:29" ht="18.75" customHeight="1">
      <c r="A314" s="2"/>
      <c r="B314" s="47"/>
      <c r="C314" s="48"/>
      <c r="D314" s="46"/>
      <c r="E314" s="49"/>
      <c r="F314" s="46"/>
      <c r="G314" s="45"/>
      <c r="H314" s="48"/>
      <c r="I314" s="46"/>
      <c r="J314" s="45"/>
      <c r="U314" s="47"/>
      <c r="V314" s="48"/>
      <c r="W314" s="46"/>
      <c r="X314" s="49"/>
      <c r="Y314" s="46"/>
      <c r="Z314" s="45"/>
      <c r="AA314" s="48"/>
      <c r="AB314" s="46"/>
      <c r="AC314" s="76"/>
    </row>
    <row r="315" spans="1:29" ht="18.75" customHeight="1">
      <c r="A315" s="2"/>
      <c r="B315" s="47"/>
      <c r="C315" s="48"/>
      <c r="D315" s="46"/>
      <c r="E315" s="49"/>
      <c r="F315" s="46"/>
      <c r="G315" s="45"/>
      <c r="H315" s="48"/>
      <c r="I315" s="46"/>
      <c r="J315" s="45"/>
      <c r="U315" s="47"/>
      <c r="V315" s="48"/>
      <c r="W315" s="46"/>
      <c r="X315" s="49"/>
      <c r="Y315" s="46"/>
      <c r="Z315" s="45"/>
      <c r="AA315" s="48"/>
      <c r="AB315" s="46"/>
      <c r="AC315" s="76"/>
    </row>
    <row r="316" spans="1:29" ht="18.75" customHeight="1">
      <c r="A316" s="2"/>
      <c r="B316" s="47"/>
      <c r="C316" s="48"/>
      <c r="D316" s="46"/>
      <c r="E316" s="49"/>
      <c r="F316" s="46"/>
      <c r="G316" s="45"/>
      <c r="H316" s="48"/>
      <c r="I316" s="46"/>
      <c r="J316" s="45"/>
      <c r="U316" s="47"/>
      <c r="V316" s="48"/>
      <c r="W316" s="46"/>
      <c r="X316" s="49"/>
      <c r="Y316" s="46"/>
      <c r="Z316" s="45"/>
      <c r="AA316" s="48"/>
      <c r="AB316" s="46"/>
      <c r="AC316" s="76"/>
    </row>
    <row r="317" spans="1:29" ht="18.75" customHeight="1">
      <c r="A317" s="2"/>
      <c r="B317" s="47"/>
      <c r="C317" s="48"/>
      <c r="D317" s="46"/>
      <c r="E317" s="49"/>
      <c r="F317" s="46"/>
      <c r="G317" s="45"/>
      <c r="H317" s="48"/>
      <c r="I317" s="46"/>
      <c r="J317" s="45"/>
      <c r="U317" s="47"/>
      <c r="V317" s="48"/>
      <c r="W317" s="46"/>
      <c r="X317" s="49"/>
      <c r="Y317" s="46"/>
      <c r="Z317" s="45"/>
      <c r="AA317" s="48"/>
      <c r="AB317" s="46"/>
      <c r="AC317" s="76"/>
    </row>
    <row r="318" spans="1:29" ht="18.75" customHeight="1">
      <c r="A318" s="2"/>
      <c r="B318" s="47"/>
      <c r="C318" s="48"/>
      <c r="D318" s="46"/>
      <c r="E318" s="49"/>
      <c r="F318" s="46"/>
      <c r="G318" s="45"/>
      <c r="H318" s="48"/>
      <c r="I318" s="46"/>
      <c r="J318" s="45"/>
      <c r="U318" s="47"/>
      <c r="V318" s="48"/>
      <c r="W318" s="46"/>
      <c r="X318" s="49"/>
      <c r="Y318" s="46"/>
      <c r="Z318" s="45"/>
      <c r="AA318" s="48"/>
      <c r="AB318" s="46"/>
      <c r="AC318" s="76"/>
    </row>
    <row r="319" spans="1:29" ht="18.75" customHeight="1">
      <c r="A319" s="2"/>
      <c r="B319" s="47"/>
      <c r="C319" s="48"/>
      <c r="D319" s="46"/>
      <c r="E319" s="49"/>
      <c r="F319" s="46"/>
      <c r="G319" s="45"/>
      <c r="H319" s="48"/>
      <c r="I319" s="46"/>
      <c r="J319" s="45"/>
      <c r="U319" s="47"/>
      <c r="V319" s="48"/>
      <c r="W319" s="46"/>
      <c r="X319" s="49"/>
      <c r="Y319" s="46"/>
      <c r="Z319" s="45"/>
      <c r="AA319" s="48"/>
      <c r="AB319" s="46"/>
      <c r="AC319" s="76"/>
    </row>
    <row r="320" spans="1:29" ht="18.75" customHeight="1">
      <c r="A320" s="2"/>
      <c r="B320" s="47"/>
      <c r="C320" s="48"/>
      <c r="D320" s="46"/>
      <c r="E320" s="49"/>
      <c r="F320" s="46"/>
      <c r="G320" s="45"/>
      <c r="H320" s="48"/>
      <c r="I320" s="46"/>
      <c r="J320" s="45"/>
      <c r="U320" s="47"/>
      <c r="V320" s="48"/>
      <c r="W320" s="46"/>
      <c r="X320" s="49"/>
      <c r="Y320" s="46"/>
      <c r="Z320" s="45"/>
      <c r="AA320" s="48"/>
      <c r="AB320" s="46"/>
      <c r="AC320" s="76"/>
    </row>
    <row r="321" spans="1:29" ht="18.75" customHeight="1">
      <c r="A321" s="2"/>
      <c r="B321" s="47"/>
      <c r="C321" s="48"/>
      <c r="D321" s="46"/>
      <c r="E321" s="49"/>
      <c r="F321" s="46"/>
      <c r="G321" s="45"/>
      <c r="H321" s="48"/>
      <c r="I321" s="46"/>
      <c r="J321" s="45"/>
      <c r="U321" s="47"/>
      <c r="V321" s="48"/>
      <c r="W321" s="46"/>
      <c r="X321" s="49"/>
      <c r="Y321" s="46"/>
      <c r="Z321" s="45"/>
      <c r="AA321" s="48"/>
      <c r="AB321" s="46"/>
      <c r="AC321" s="76"/>
    </row>
    <row r="322" spans="1:29" ht="18.75" customHeight="1">
      <c r="A322" s="2"/>
      <c r="B322" s="47"/>
      <c r="C322" s="48"/>
      <c r="D322" s="46"/>
      <c r="E322" s="49"/>
      <c r="F322" s="46"/>
      <c r="G322" s="45"/>
      <c r="H322" s="48"/>
      <c r="I322" s="46"/>
      <c r="J322" s="45"/>
      <c r="U322" s="47"/>
      <c r="V322" s="48"/>
      <c r="W322" s="46"/>
      <c r="X322" s="49"/>
      <c r="Y322" s="46"/>
      <c r="Z322" s="45"/>
      <c r="AA322" s="48"/>
      <c r="AB322" s="46"/>
      <c r="AC322" s="76"/>
    </row>
    <row r="323" spans="1:29" ht="18.75" customHeight="1">
      <c r="A323" s="2"/>
      <c r="B323" s="47"/>
      <c r="C323" s="48"/>
      <c r="D323" s="46"/>
      <c r="E323" s="49"/>
      <c r="F323" s="46"/>
      <c r="G323" s="45"/>
      <c r="H323" s="48"/>
      <c r="I323" s="46"/>
      <c r="J323" s="45"/>
      <c r="U323" s="47"/>
      <c r="V323" s="48"/>
      <c r="W323" s="46"/>
      <c r="X323" s="49"/>
      <c r="Y323" s="46"/>
      <c r="Z323" s="45"/>
      <c r="AA323" s="48"/>
      <c r="AB323" s="46"/>
      <c r="AC323" s="76"/>
    </row>
    <row r="324" spans="1:29" ht="18.75" customHeight="1">
      <c r="A324" s="2"/>
      <c r="B324" s="47"/>
      <c r="C324" s="48"/>
      <c r="D324" s="46"/>
      <c r="E324" s="49"/>
      <c r="F324" s="46"/>
      <c r="G324" s="45"/>
      <c r="H324" s="48"/>
      <c r="I324" s="46"/>
      <c r="J324" s="45"/>
      <c r="U324" s="47"/>
      <c r="V324" s="48"/>
      <c r="W324" s="46"/>
      <c r="X324" s="49"/>
      <c r="Y324" s="46"/>
      <c r="Z324" s="45"/>
      <c r="AA324" s="48"/>
      <c r="AB324" s="46"/>
      <c r="AC324" s="76"/>
    </row>
    <row r="325" spans="1:29" ht="18.75" customHeight="1">
      <c r="A325" s="2"/>
      <c r="B325" s="47"/>
      <c r="C325" s="48"/>
      <c r="D325" s="46"/>
      <c r="E325" s="49"/>
      <c r="F325" s="46"/>
      <c r="G325" s="45"/>
      <c r="H325" s="48"/>
      <c r="I325" s="46"/>
      <c r="J325" s="45"/>
      <c r="U325" s="47"/>
      <c r="V325" s="48"/>
      <c r="W325" s="46"/>
      <c r="X325" s="49"/>
      <c r="Y325" s="46"/>
      <c r="Z325" s="45"/>
      <c r="AA325" s="48"/>
      <c r="AB325" s="46"/>
      <c r="AC325" s="76"/>
    </row>
    <row r="326" spans="1:29" ht="18.75" customHeight="1">
      <c r="A326" s="2"/>
      <c r="B326" s="47"/>
      <c r="C326" s="48"/>
      <c r="D326" s="46"/>
      <c r="E326" s="49"/>
      <c r="F326" s="46"/>
      <c r="G326" s="45"/>
      <c r="H326" s="48"/>
      <c r="I326" s="46"/>
      <c r="J326" s="45"/>
      <c r="U326" s="47"/>
      <c r="V326" s="48"/>
      <c r="W326" s="46"/>
      <c r="X326" s="49"/>
      <c r="Y326" s="46"/>
      <c r="Z326" s="45"/>
      <c r="AA326" s="48"/>
      <c r="AB326" s="46"/>
      <c r="AC326" s="76"/>
    </row>
    <row r="327" spans="1:29" ht="18.75" customHeight="1">
      <c r="A327" s="2"/>
      <c r="B327" s="47"/>
      <c r="C327" s="48"/>
      <c r="D327" s="46"/>
      <c r="E327" s="49"/>
      <c r="F327" s="46"/>
      <c r="G327" s="45"/>
      <c r="H327" s="48"/>
      <c r="I327" s="46"/>
      <c r="J327" s="45"/>
      <c r="U327" s="47"/>
      <c r="V327" s="48"/>
      <c r="W327" s="46"/>
      <c r="X327" s="49"/>
      <c r="Y327" s="46"/>
      <c r="Z327" s="45"/>
      <c r="AA327" s="48"/>
      <c r="AB327" s="46"/>
      <c r="AC327" s="76"/>
    </row>
    <row r="328" spans="1:29" ht="18.75" customHeight="1">
      <c r="A328" s="2"/>
      <c r="B328" s="47"/>
      <c r="C328" s="48"/>
      <c r="D328" s="46"/>
      <c r="E328" s="49"/>
      <c r="F328" s="46"/>
      <c r="G328" s="45"/>
      <c r="H328" s="48"/>
      <c r="I328" s="46"/>
      <c r="J328" s="45"/>
      <c r="U328" s="47"/>
      <c r="V328" s="48"/>
      <c r="W328" s="46"/>
      <c r="X328" s="49"/>
      <c r="Y328" s="46"/>
      <c r="Z328" s="45"/>
      <c r="AA328" s="48"/>
      <c r="AB328" s="46"/>
      <c r="AC328" s="76"/>
    </row>
    <row r="329" spans="1:29" ht="18.75" customHeight="1">
      <c r="A329" s="2"/>
      <c r="B329" s="47"/>
      <c r="C329" s="48"/>
      <c r="D329" s="46"/>
      <c r="E329" s="49"/>
      <c r="F329" s="46"/>
      <c r="G329" s="45"/>
      <c r="H329" s="48"/>
      <c r="I329" s="46"/>
      <c r="J329" s="45"/>
      <c r="U329" s="47"/>
      <c r="V329" s="48"/>
      <c r="W329" s="46"/>
      <c r="X329" s="49"/>
      <c r="Y329" s="46"/>
      <c r="Z329" s="45"/>
      <c r="AA329" s="48"/>
      <c r="AB329" s="46"/>
      <c r="AC329" s="76"/>
    </row>
    <row r="330" spans="1:29" ht="18.75" customHeight="1">
      <c r="A330" s="2"/>
      <c r="B330" s="47"/>
      <c r="C330" s="48"/>
      <c r="D330" s="46"/>
      <c r="E330" s="49"/>
      <c r="F330" s="46"/>
      <c r="G330" s="45"/>
      <c r="H330" s="48"/>
      <c r="I330" s="46"/>
      <c r="J330" s="45"/>
      <c r="U330" s="47"/>
      <c r="V330" s="48"/>
      <c r="W330" s="46"/>
      <c r="X330" s="49"/>
      <c r="Y330" s="46"/>
      <c r="Z330" s="45"/>
      <c r="AA330" s="48"/>
      <c r="AB330" s="46"/>
      <c r="AC330" s="76"/>
    </row>
    <row r="331" spans="1:29" ht="18.75" customHeight="1">
      <c r="A331" s="2"/>
      <c r="B331" s="47"/>
      <c r="C331" s="48"/>
      <c r="D331" s="46"/>
      <c r="E331" s="49"/>
      <c r="F331" s="46"/>
      <c r="G331" s="45"/>
      <c r="H331" s="48"/>
      <c r="I331" s="46"/>
      <c r="J331" s="45"/>
      <c r="U331" s="47"/>
      <c r="V331" s="48"/>
      <c r="W331" s="46"/>
      <c r="X331" s="49"/>
      <c r="Y331" s="46"/>
      <c r="Z331" s="45"/>
      <c r="AA331" s="48"/>
      <c r="AB331" s="46"/>
      <c r="AC331" s="76"/>
    </row>
    <row r="332" spans="1:29" ht="18.75" customHeight="1">
      <c r="A332" s="2"/>
      <c r="B332" s="47"/>
      <c r="C332" s="48"/>
      <c r="D332" s="46"/>
      <c r="E332" s="49"/>
      <c r="F332" s="46"/>
      <c r="G332" s="45"/>
      <c r="H332" s="48"/>
      <c r="I332" s="46"/>
      <c r="J332" s="45"/>
      <c r="U332" s="47"/>
      <c r="V332" s="48"/>
      <c r="W332" s="46"/>
      <c r="X332" s="49"/>
      <c r="Y332" s="46"/>
      <c r="Z332" s="45"/>
      <c r="AA332" s="48"/>
      <c r="AB332" s="46"/>
      <c r="AC332" s="76"/>
    </row>
    <row r="333" spans="1:29" ht="18.75" customHeight="1">
      <c r="A333" s="2"/>
      <c r="B333" s="47"/>
      <c r="C333" s="48"/>
      <c r="D333" s="46"/>
      <c r="E333" s="49"/>
      <c r="F333" s="46"/>
      <c r="G333" s="45"/>
      <c r="H333" s="48"/>
      <c r="I333" s="46"/>
      <c r="J333" s="45"/>
      <c r="U333" s="47"/>
      <c r="V333" s="48"/>
      <c r="W333" s="46"/>
      <c r="X333" s="49"/>
      <c r="Y333" s="46"/>
      <c r="Z333" s="45"/>
      <c r="AA333" s="48"/>
      <c r="AB333" s="46"/>
      <c r="AC333" s="76"/>
    </row>
    <row r="334" spans="1:29" ht="18.75" customHeight="1">
      <c r="A334" s="2"/>
      <c r="B334" s="47"/>
      <c r="C334" s="48"/>
      <c r="D334" s="46"/>
      <c r="E334" s="49"/>
      <c r="F334" s="46"/>
      <c r="G334" s="45"/>
      <c r="H334" s="48"/>
      <c r="I334" s="46"/>
      <c r="J334" s="45"/>
      <c r="U334" s="47"/>
      <c r="V334" s="48"/>
      <c r="W334" s="46"/>
      <c r="X334" s="49"/>
      <c r="Y334" s="46"/>
      <c r="Z334" s="45"/>
      <c r="AA334" s="48"/>
      <c r="AB334" s="46"/>
      <c r="AC334" s="76"/>
    </row>
    <row r="335" spans="1:29" ht="18.75" customHeight="1">
      <c r="A335" s="2"/>
      <c r="B335" s="47"/>
      <c r="C335" s="48"/>
      <c r="D335" s="46"/>
      <c r="E335" s="49"/>
      <c r="F335" s="46"/>
      <c r="G335" s="45"/>
      <c r="H335" s="48"/>
      <c r="I335" s="46"/>
      <c r="J335" s="45"/>
      <c r="U335" s="47"/>
      <c r="V335" s="48"/>
      <c r="W335" s="46"/>
      <c r="X335" s="49"/>
      <c r="Y335" s="46"/>
      <c r="Z335" s="45"/>
      <c r="AA335" s="48"/>
      <c r="AB335" s="46"/>
      <c r="AC335" s="76"/>
    </row>
    <row r="336" spans="1:29" ht="18.75" customHeight="1">
      <c r="A336" s="2"/>
      <c r="B336" s="47"/>
      <c r="C336" s="48"/>
      <c r="D336" s="46"/>
      <c r="E336" s="49"/>
      <c r="F336" s="46"/>
      <c r="G336" s="45"/>
      <c r="H336" s="48"/>
      <c r="I336" s="46"/>
      <c r="J336" s="45"/>
      <c r="U336" s="47"/>
      <c r="V336" s="48"/>
      <c r="W336" s="46"/>
      <c r="X336" s="49"/>
      <c r="Y336" s="46"/>
      <c r="Z336" s="45"/>
      <c r="AA336" s="48"/>
      <c r="AB336" s="46"/>
      <c r="AC336" s="76"/>
    </row>
    <row r="337" spans="1:29" ht="18.75" customHeight="1">
      <c r="A337" s="2"/>
      <c r="B337" s="47"/>
      <c r="C337" s="48"/>
      <c r="D337" s="46"/>
      <c r="E337" s="49"/>
      <c r="F337" s="46"/>
      <c r="G337" s="45"/>
      <c r="H337" s="48"/>
      <c r="I337" s="46"/>
      <c r="J337" s="45"/>
      <c r="U337" s="47"/>
      <c r="V337" s="48"/>
      <c r="W337" s="46"/>
      <c r="X337" s="49"/>
      <c r="Y337" s="46"/>
      <c r="Z337" s="45"/>
      <c r="AA337" s="48"/>
      <c r="AB337" s="46"/>
      <c r="AC337" s="76"/>
    </row>
    <row r="338" spans="1:29" ht="18.75" customHeight="1">
      <c r="A338" s="2"/>
      <c r="B338" s="47"/>
      <c r="C338" s="48"/>
      <c r="D338" s="46"/>
      <c r="E338" s="49"/>
      <c r="F338" s="46"/>
      <c r="G338" s="45"/>
      <c r="H338" s="48"/>
      <c r="I338" s="46"/>
      <c r="J338" s="45"/>
      <c r="U338" s="47"/>
      <c r="V338" s="48"/>
      <c r="W338" s="46"/>
      <c r="X338" s="49"/>
      <c r="Y338" s="46"/>
      <c r="Z338" s="45"/>
      <c r="AA338" s="48"/>
      <c r="AB338" s="46"/>
      <c r="AC338" s="76"/>
    </row>
    <row r="339" spans="1:29" ht="18.75" customHeight="1">
      <c r="A339" s="2"/>
      <c r="B339" s="47"/>
      <c r="C339" s="48"/>
      <c r="D339" s="46"/>
      <c r="E339" s="49"/>
      <c r="F339" s="46"/>
      <c r="G339" s="45"/>
      <c r="H339" s="48"/>
      <c r="I339" s="46"/>
      <c r="J339" s="45"/>
      <c r="U339" s="47"/>
      <c r="V339" s="48"/>
      <c r="W339" s="46"/>
      <c r="X339" s="49"/>
      <c r="Y339" s="46"/>
      <c r="Z339" s="45"/>
      <c r="AA339" s="48"/>
      <c r="AB339" s="46"/>
      <c r="AC339" s="76"/>
    </row>
    <row r="340" spans="1:29" ht="18.75" customHeight="1">
      <c r="A340" s="2"/>
      <c r="B340" s="47"/>
      <c r="C340" s="48"/>
      <c r="D340" s="46"/>
      <c r="E340" s="49"/>
      <c r="F340" s="46"/>
      <c r="G340" s="45"/>
      <c r="H340" s="48"/>
      <c r="I340" s="46"/>
      <c r="J340" s="45"/>
      <c r="U340" s="47"/>
      <c r="V340" s="48"/>
      <c r="W340" s="46"/>
      <c r="X340" s="49"/>
      <c r="Y340" s="46"/>
      <c r="Z340" s="45"/>
      <c r="AA340" s="48"/>
      <c r="AB340" s="46"/>
      <c r="AC340" s="76"/>
    </row>
    <row r="341" spans="1:29" ht="18.75" customHeight="1">
      <c r="A341" s="2"/>
      <c r="B341" s="47"/>
      <c r="C341" s="48"/>
      <c r="D341" s="46"/>
      <c r="E341" s="49"/>
      <c r="F341" s="46"/>
      <c r="G341" s="45"/>
      <c r="H341" s="48"/>
      <c r="I341" s="46"/>
      <c r="J341" s="45"/>
      <c r="U341" s="47"/>
      <c r="V341" s="48"/>
      <c r="W341" s="46"/>
      <c r="X341" s="49"/>
      <c r="Y341" s="46"/>
      <c r="Z341" s="45"/>
      <c r="AA341" s="48"/>
      <c r="AB341" s="46"/>
      <c r="AC341" s="76"/>
    </row>
    <row r="342" spans="1:29" ht="18.75" customHeight="1">
      <c r="A342" s="2"/>
      <c r="B342" s="47"/>
      <c r="C342" s="48"/>
      <c r="D342" s="46"/>
      <c r="E342" s="49"/>
      <c r="F342" s="46"/>
      <c r="G342" s="45"/>
      <c r="H342" s="48"/>
      <c r="I342" s="46"/>
      <c r="J342" s="45"/>
      <c r="U342" s="47"/>
      <c r="V342" s="48"/>
      <c r="W342" s="46"/>
      <c r="X342" s="49"/>
      <c r="Y342" s="46"/>
      <c r="Z342" s="45"/>
      <c r="AA342" s="48"/>
      <c r="AB342" s="46"/>
      <c r="AC342" s="76"/>
    </row>
    <row r="343" spans="1:29" ht="18.75" customHeight="1">
      <c r="A343" s="2"/>
      <c r="B343" s="47"/>
      <c r="C343" s="48"/>
      <c r="D343" s="46"/>
      <c r="E343" s="49"/>
      <c r="F343" s="46"/>
      <c r="G343" s="45"/>
      <c r="H343" s="48"/>
      <c r="I343" s="46"/>
      <c r="J343" s="45"/>
      <c r="U343" s="47"/>
      <c r="V343" s="48"/>
      <c r="W343" s="46"/>
      <c r="X343" s="49"/>
      <c r="Y343" s="46"/>
      <c r="Z343" s="45"/>
      <c r="AA343" s="48"/>
      <c r="AB343" s="46"/>
      <c r="AC343" s="76"/>
    </row>
    <row r="344" spans="1:29" ht="18.75" customHeight="1">
      <c r="A344" s="2"/>
      <c r="B344" s="47"/>
      <c r="C344" s="48"/>
      <c r="D344" s="46"/>
      <c r="E344" s="49"/>
      <c r="F344" s="46"/>
      <c r="G344" s="45"/>
      <c r="H344" s="48"/>
      <c r="I344" s="46"/>
      <c r="J344" s="45"/>
      <c r="U344" s="47"/>
      <c r="V344" s="48"/>
      <c r="W344" s="46"/>
      <c r="X344" s="49"/>
      <c r="Y344" s="46"/>
      <c r="Z344" s="45"/>
      <c r="AA344" s="48"/>
      <c r="AB344" s="46"/>
      <c r="AC344" s="76"/>
    </row>
    <row r="345" spans="1:29" ht="18.75" customHeight="1">
      <c r="A345" s="2"/>
      <c r="B345" s="47"/>
      <c r="C345" s="48"/>
      <c r="D345" s="46"/>
      <c r="E345" s="49"/>
      <c r="F345" s="46"/>
      <c r="G345" s="45"/>
      <c r="H345" s="48"/>
      <c r="I345" s="46"/>
      <c r="J345" s="45"/>
      <c r="U345" s="47"/>
      <c r="V345" s="48"/>
      <c r="W345" s="46"/>
      <c r="X345" s="49"/>
      <c r="Y345" s="46"/>
      <c r="Z345" s="45"/>
      <c r="AA345" s="48"/>
      <c r="AB345" s="46"/>
      <c r="AC345" s="76"/>
    </row>
    <row r="346" spans="1:29" ht="18.75" customHeight="1">
      <c r="A346" s="2"/>
      <c r="B346" s="47"/>
      <c r="C346" s="48"/>
      <c r="D346" s="46"/>
      <c r="E346" s="49"/>
      <c r="F346" s="46"/>
      <c r="G346" s="45"/>
      <c r="H346" s="48"/>
      <c r="I346" s="46"/>
      <c r="J346" s="45"/>
      <c r="U346" s="47"/>
      <c r="V346" s="48"/>
      <c r="W346" s="46"/>
      <c r="X346" s="49"/>
      <c r="Y346" s="46"/>
      <c r="Z346" s="45"/>
      <c r="AA346" s="48"/>
      <c r="AB346" s="46"/>
      <c r="AC346" s="76"/>
    </row>
    <row r="347" spans="1:29" ht="18.75" customHeight="1">
      <c r="A347" s="2"/>
      <c r="B347" s="47"/>
      <c r="C347" s="48"/>
      <c r="D347" s="46"/>
      <c r="E347" s="49"/>
      <c r="F347" s="46"/>
      <c r="G347" s="45"/>
      <c r="H347" s="48"/>
      <c r="I347" s="46"/>
      <c r="J347" s="45"/>
      <c r="U347" s="47"/>
      <c r="V347" s="48"/>
      <c r="W347" s="46"/>
      <c r="X347" s="49"/>
      <c r="Y347" s="46"/>
      <c r="Z347" s="45"/>
      <c r="AA347" s="48"/>
      <c r="AB347" s="46"/>
      <c r="AC347" s="76"/>
    </row>
    <row r="348" spans="1:29" ht="18.75" customHeight="1">
      <c r="A348" s="2"/>
      <c r="B348" s="47"/>
      <c r="C348" s="48"/>
      <c r="D348" s="46"/>
      <c r="E348" s="49"/>
      <c r="F348" s="46"/>
      <c r="G348" s="45"/>
      <c r="H348" s="48"/>
      <c r="I348" s="46"/>
      <c r="J348" s="45"/>
      <c r="U348" s="47"/>
      <c r="V348" s="48"/>
      <c r="W348" s="46"/>
      <c r="X348" s="49"/>
      <c r="Y348" s="46"/>
      <c r="Z348" s="45"/>
      <c r="AA348" s="48"/>
      <c r="AB348" s="46"/>
      <c r="AC348" s="76"/>
    </row>
    <row r="349" spans="1:29" ht="18.75" customHeight="1">
      <c r="A349" s="2"/>
      <c r="B349" s="47"/>
      <c r="C349" s="48"/>
      <c r="D349" s="46"/>
      <c r="E349" s="49"/>
      <c r="F349" s="46"/>
      <c r="G349" s="45"/>
      <c r="H349" s="48"/>
      <c r="I349" s="46"/>
      <c r="J349" s="45"/>
      <c r="U349" s="47"/>
      <c r="V349" s="48"/>
      <c r="W349" s="46"/>
      <c r="X349" s="49"/>
      <c r="Y349" s="46"/>
      <c r="Z349" s="45"/>
      <c r="AA349" s="48"/>
      <c r="AB349" s="46"/>
      <c r="AC349" s="76"/>
    </row>
    <row r="350" spans="1:29" ht="18.75" customHeight="1">
      <c r="A350" s="2"/>
      <c r="B350" s="47"/>
      <c r="C350" s="48"/>
      <c r="D350" s="46"/>
      <c r="E350" s="49"/>
      <c r="F350" s="46"/>
      <c r="G350" s="45"/>
      <c r="H350" s="48"/>
      <c r="I350" s="46"/>
      <c r="J350" s="45"/>
      <c r="U350" s="47"/>
      <c r="V350" s="48"/>
      <c r="W350" s="46"/>
      <c r="X350" s="49"/>
      <c r="Y350" s="46"/>
      <c r="Z350" s="45"/>
      <c r="AA350" s="48"/>
      <c r="AB350" s="46"/>
      <c r="AC350" s="76"/>
    </row>
    <row r="351" spans="1:29" ht="18.75" customHeight="1">
      <c r="A351" s="2"/>
      <c r="B351" s="47"/>
      <c r="C351" s="48"/>
      <c r="D351" s="46"/>
      <c r="E351" s="49"/>
      <c r="F351" s="46"/>
      <c r="G351" s="45"/>
      <c r="H351" s="48"/>
      <c r="I351" s="46"/>
      <c r="J351" s="45"/>
      <c r="U351" s="47"/>
      <c r="V351" s="48"/>
      <c r="W351" s="46"/>
      <c r="X351" s="49"/>
      <c r="Y351" s="46"/>
      <c r="Z351" s="45"/>
      <c r="AA351" s="48"/>
      <c r="AB351" s="46"/>
      <c r="AC351" s="76"/>
    </row>
    <row r="352" spans="1:29" ht="18.75" customHeight="1">
      <c r="A352" s="2"/>
      <c r="B352" s="47"/>
      <c r="C352" s="48"/>
      <c r="D352" s="46"/>
      <c r="E352" s="49"/>
      <c r="F352" s="46"/>
      <c r="G352" s="45"/>
      <c r="H352" s="48"/>
      <c r="I352" s="46"/>
      <c r="J352" s="45"/>
      <c r="U352" s="47"/>
      <c r="V352" s="48"/>
      <c r="W352" s="46"/>
      <c r="X352" s="49"/>
      <c r="Y352" s="46"/>
      <c r="Z352" s="45"/>
      <c r="AA352" s="48"/>
      <c r="AB352" s="46"/>
      <c r="AC352" s="76"/>
    </row>
    <row r="353" spans="1:29" ht="18.75" customHeight="1">
      <c r="A353" s="2"/>
      <c r="B353" s="47"/>
      <c r="C353" s="48"/>
      <c r="D353" s="46"/>
      <c r="E353" s="49"/>
      <c r="F353" s="46"/>
      <c r="G353" s="45"/>
      <c r="H353" s="48"/>
      <c r="I353" s="46"/>
      <c r="J353" s="45"/>
      <c r="U353" s="47"/>
      <c r="V353" s="48"/>
      <c r="W353" s="46"/>
      <c r="X353" s="49"/>
      <c r="Y353" s="46"/>
      <c r="Z353" s="45"/>
      <c r="AA353" s="48"/>
      <c r="AB353" s="46"/>
      <c r="AC353" s="76"/>
    </row>
    <row r="354" spans="1:29" ht="18.75" customHeight="1">
      <c r="A354" s="2"/>
      <c r="B354" s="47"/>
      <c r="C354" s="48"/>
      <c r="D354" s="46"/>
      <c r="E354" s="49"/>
      <c r="F354" s="46"/>
      <c r="G354" s="45"/>
      <c r="H354" s="48"/>
      <c r="I354" s="46"/>
      <c r="J354" s="45"/>
      <c r="U354" s="47"/>
      <c r="V354" s="48"/>
      <c r="W354" s="46"/>
      <c r="X354" s="49"/>
      <c r="Y354" s="46"/>
      <c r="Z354" s="45"/>
      <c r="AA354" s="48"/>
      <c r="AB354" s="46"/>
      <c r="AC354" s="76"/>
    </row>
    <row r="355" spans="1:29" ht="18.75" customHeight="1">
      <c r="A355" s="2"/>
      <c r="B355" s="47"/>
      <c r="C355" s="48"/>
      <c r="D355" s="46"/>
      <c r="E355" s="49"/>
      <c r="F355" s="46"/>
      <c r="G355" s="45"/>
      <c r="H355" s="48"/>
      <c r="I355" s="46"/>
      <c r="J355" s="45"/>
      <c r="U355" s="47"/>
      <c r="V355" s="48"/>
      <c r="W355" s="46"/>
      <c r="X355" s="49"/>
      <c r="Y355" s="46"/>
      <c r="Z355" s="45"/>
      <c r="AA355" s="48"/>
      <c r="AB355" s="46"/>
      <c r="AC355" s="76"/>
    </row>
    <row r="356" spans="1:29" ht="18.75" customHeight="1">
      <c r="A356" s="2"/>
      <c r="B356" s="47"/>
      <c r="C356" s="48"/>
      <c r="D356" s="46"/>
      <c r="E356" s="49"/>
      <c r="F356" s="46"/>
      <c r="G356" s="45"/>
      <c r="H356" s="48"/>
      <c r="I356" s="46"/>
      <c r="J356" s="45"/>
      <c r="U356" s="47"/>
      <c r="V356" s="48"/>
      <c r="W356" s="46"/>
      <c r="X356" s="49"/>
      <c r="Y356" s="46"/>
      <c r="Z356" s="45"/>
      <c r="AA356" s="48"/>
      <c r="AB356" s="46"/>
      <c r="AC356" s="76"/>
    </row>
    <row r="357" spans="1:29" ht="18.75" customHeight="1">
      <c r="A357" s="2"/>
      <c r="B357" s="47"/>
      <c r="C357" s="48"/>
      <c r="D357" s="46"/>
      <c r="E357" s="49"/>
      <c r="F357" s="46"/>
      <c r="G357" s="45"/>
      <c r="H357" s="48"/>
      <c r="I357" s="46"/>
      <c r="J357" s="45"/>
      <c r="U357" s="47"/>
      <c r="V357" s="48"/>
      <c r="W357" s="46"/>
      <c r="X357" s="49"/>
      <c r="Y357" s="46"/>
      <c r="Z357" s="45"/>
      <c r="AA357" s="48"/>
      <c r="AB357" s="46"/>
      <c r="AC357" s="76"/>
    </row>
    <row r="358" spans="1:29" ht="18.75" customHeight="1">
      <c r="A358" s="2"/>
      <c r="B358" s="47"/>
      <c r="C358" s="48"/>
      <c r="D358" s="46"/>
      <c r="E358" s="49"/>
      <c r="F358" s="46"/>
      <c r="G358" s="45"/>
      <c r="H358" s="48"/>
      <c r="I358" s="46"/>
      <c r="J358" s="45"/>
      <c r="U358" s="47"/>
      <c r="V358" s="48"/>
      <c r="W358" s="46"/>
      <c r="X358" s="49"/>
      <c r="Y358" s="46"/>
      <c r="Z358" s="45"/>
      <c r="AA358" s="48"/>
      <c r="AB358" s="46"/>
      <c r="AC358" s="76"/>
    </row>
    <row r="359" spans="1:29" ht="18.75" customHeight="1">
      <c r="A359" s="2"/>
      <c r="B359" s="47"/>
      <c r="C359" s="48"/>
      <c r="D359" s="46"/>
      <c r="E359" s="49"/>
      <c r="F359" s="46"/>
      <c r="G359" s="45"/>
      <c r="H359" s="48"/>
      <c r="I359" s="46"/>
      <c r="J359" s="45"/>
      <c r="U359" s="47"/>
      <c r="V359" s="48"/>
      <c r="W359" s="46"/>
      <c r="X359" s="49"/>
      <c r="Y359" s="46"/>
      <c r="Z359" s="45"/>
      <c r="AA359" s="48"/>
      <c r="AB359" s="46"/>
      <c r="AC359" s="76"/>
    </row>
    <row r="360" spans="1:29" ht="18.75" customHeight="1">
      <c r="A360" s="2"/>
      <c r="B360" s="47"/>
      <c r="C360" s="48"/>
      <c r="D360" s="46"/>
      <c r="E360" s="49"/>
      <c r="F360" s="46"/>
      <c r="G360" s="45"/>
      <c r="H360" s="48"/>
      <c r="I360" s="46"/>
      <c r="J360" s="45"/>
      <c r="U360" s="47"/>
      <c r="V360" s="48"/>
      <c r="W360" s="46"/>
      <c r="X360" s="49"/>
      <c r="Y360" s="46"/>
      <c r="Z360" s="45"/>
      <c r="AA360" s="48"/>
      <c r="AB360" s="46"/>
      <c r="AC360" s="76"/>
    </row>
    <row r="361" spans="1:29" ht="18.75" customHeight="1">
      <c r="A361" s="2"/>
      <c r="B361" s="47"/>
      <c r="C361" s="48"/>
      <c r="D361" s="46"/>
      <c r="E361" s="49"/>
      <c r="F361" s="46"/>
      <c r="G361" s="45"/>
      <c r="H361" s="48"/>
      <c r="I361" s="46"/>
      <c r="J361" s="45"/>
      <c r="U361" s="47"/>
      <c r="V361" s="48"/>
      <c r="W361" s="46"/>
      <c r="X361" s="49"/>
      <c r="Y361" s="46"/>
      <c r="Z361" s="45"/>
      <c r="AA361" s="48"/>
      <c r="AB361" s="46"/>
      <c r="AC361" s="76"/>
    </row>
    <row r="362" spans="1:29" ht="18.75" customHeight="1">
      <c r="A362" s="2"/>
      <c r="B362" s="47"/>
      <c r="C362" s="48"/>
      <c r="D362" s="46"/>
      <c r="E362" s="49"/>
      <c r="F362" s="46"/>
      <c r="G362" s="45"/>
      <c r="H362" s="48"/>
      <c r="I362" s="46"/>
      <c r="J362" s="45"/>
      <c r="U362" s="47"/>
      <c r="V362" s="48"/>
      <c r="W362" s="46"/>
      <c r="X362" s="49"/>
      <c r="Y362" s="46"/>
      <c r="Z362" s="45"/>
      <c r="AA362" s="48"/>
      <c r="AB362" s="46"/>
      <c r="AC362" s="76"/>
    </row>
    <row r="363" spans="1:29" ht="18.75" customHeight="1">
      <c r="A363" s="2"/>
      <c r="B363" s="47"/>
      <c r="C363" s="48"/>
      <c r="D363" s="46"/>
      <c r="E363" s="49"/>
      <c r="F363" s="46"/>
      <c r="G363" s="45"/>
      <c r="H363" s="48"/>
      <c r="I363" s="46"/>
      <c r="J363" s="45"/>
      <c r="U363" s="47"/>
      <c r="V363" s="48"/>
      <c r="W363" s="46"/>
      <c r="X363" s="49"/>
      <c r="Y363" s="46"/>
      <c r="Z363" s="45"/>
      <c r="AA363" s="48"/>
      <c r="AB363" s="46"/>
      <c r="AC363" s="76"/>
    </row>
    <row r="364" spans="1:29" ht="18.75" customHeight="1">
      <c r="A364" s="2"/>
      <c r="B364" s="47"/>
      <c r="C364" s="48"/>
      <c r="D364" s="46"/>
      <c r="E364" s="49"/>
      <c r="F364" s="46"/>
      <c r="G364" s="45"/>
      <c r="H364" s="48"/>
      <c r="I364" s="46"/>
      <c r="J364" s="45"/>
      <c r="U364" s="47"/>
      <c r="V364" s="48"/>
      <c r="W364" s="46"/>
      <c r="X364" s="49"/>
      <c r="Y364" s="46"/>
      <c r="Z364" s="45"/>
      <c r="AA364" s="48"/>
      <c r="AB364" s="46"/>
      <c r="AC364" s="76"/>
    </row>
    <row r="365" spans="1:29" ht="18.75" customHeight="1">
      <c r="A365" s="2"/>
      <c r="B365" s="47"/>
      <c r="C365" s="48"/>
      <c r="D365" s="46"/>
      <c r="E365" s="49"/>
      <c r="F365" s="46"/>
      <c r="G365" s="45"/>
      <c r="H365" s="48"/>
      <c r="I365" s="46"/>
      <c r="J365" s="45"/>
      <c r="U365" s="47"/>
      <c r="V365" s="48"/>
      <c r="W365" s="46"/>
      <c r="X365" s="49"/>
      <c r="Y365" s="46"/>
      <c r="Z365" s="45"/>
      <c r="AA365" s="48"/>
      <c r="AB365" s="46"/>
      <c r="AC365" s="76"/>
    </row>
    <row r="366" spans="1:29" ht="18.75" customHeight="1">
      <c r="A366" s="2"/>
      <c r="B366" s="47"/>
      <c r="C366" s="48"/>
      <c r="D366" s="46"/>
      <c r="E366" s="49"/>
      <c r="F366" s="46"/>
      <c r="G366" s="45"/>
      <c r="H366" s="48"/>
      <c r="I366" s="46"/>
      <c r="J366" s="45"/>
      <c r="U366" s="47"/>
      <c r="V366" s="48"/>
      <c r="W366" s="46"/>
      <c r="X366" s="49"/>
      <c r="Y366" s="46"/>
      <c r="Z366" s="45"/>
      <c r="AA366" s="48"/>
      <c r="AB366" s="46"/>
      <c r="AC366" s="76"/>
    </row>
    <row r="367" spans="1:29" ht="18.75" customHeight="1">
      <c r="A367" s="2"/>
      <c r="B367" s="47"/>
      <c r="C367" s="48"/>
      <c r="D367" s="46"/>
      <c r="E367" s="49"/>
      <c r="F367" s="46"/>
      <c r="G367" s="45"/>
      <c r="H367" s="48"/>
      <c r="I367" s="46"/>
      <c r="J367" s="45"/>
      <c r="U367" s="47"/>
      <c r="V367" s="48"/>
      <c r="W367" s="46"/>
      <c r="X367" s="49"/>
      <c r="Y367" s="46"/>
      <c r="Z367" s="45"/>
      <c r="AA367" s="48"/>
      <c r="AB367" s="46"/>
      <c r="AC367" s="76"/>
    </row>
    <row r="368" spans="1:29" ht="18.75" customHeight="1">
      <c r="A368" s="2"/>
      <c r="B368" s="47"/>
      <c r="C368" s="48"/>
      <c r="D368" s="46"/>
      <c r="E368" s="49"/>
      <c r="F368" s="46"/>
      <c r="G368" s="45"/>
      <c r="H368" s="48"/>
      <c r="I368" s="46"/>
      <c r="J368" s="45"/>
      <c r="U368" s="47"/>
      <c r="V368" s="48"/>
      <c r="W368" s="46"/>
      <c r="X368" s="49"/>
      <c r="Y368" s="46"/>
      <c r="Z368" s="45"/>
      <c r="AA368" s="48"/>
      <c r="AB368" s="46"/>
      <c r="AC368" s="76"/>
    </row>
    <row r="369" spans="1:29" ht="18.75" customHeight="1">
      <c r="A369" s="2"/>
      <c r="B369" s="47"/>
      <c r="C369" s="48"/>
      <c r="D369" s="46"/>
      <c r="E369" s="49"/>
      <c r="F369" s="46"/>
      <c r="G369" s="45"/>
      <c r="H369" s="48"/>
      <c r="I369" s="46"/>
      <c r="J369" s="45"/>
      <c r="U369" s="47"/>
      <c r="V369" s="48"/>
      <c r="W369" s="46"/>
      <c r="X369" s="49"/>
      <c r="Y369" s="46"/>
      <c r="Z369" s="45"/>
      <c r="AA369" s="48"/>
      <c r="AB369" s="46"/>
      <c r="AC369" s="76"/>
    </row>
    <row r="370" spans="1:29" ht="18.75" customHeight="1">
      <c r="A370" s="2"/>
      <c r="B370" s="47"/>
      <c r="C370" s="48"/>
      <c r="D370" s="46"/>
      <c r="E370" s="49"/>
      <c r="F370" s="46"/>
      <c r="G370" s="45"/>
      <c r="H370" s="48"/>
      <c r="I370" s="46"/>
      <c r="J370" s="45"/>
      <c r="U370" s="47"/>
      <c r="V370" s="48"/>
      <c r="W370" s="46"/>
      <c r="X370" s="49"/>
      <c r="Y370" s="46"/>
      <c r="Z370" s="45"/>
      <c r="AA370" s="48"/>
      <c r="AB370" s="46"/>
      <c r="AC370" s="76"/>
    </row>
    <row r="371" spans="1:29" ht="18.75" customHeight="1">
      <c r="A371" s="2"/>
      <c r="B371" s="47"/>
      <c r="C371" s="48"/>
      <c r="D371" s="46"/>
      <c r="E371" s="49"/>
      <c r="F371" s="46"/>
      <c r="G371" s="45"/>
      <c r="H371" s="48"/>
      <c r="I371" s="46"/>
      <c r="J371" s="45"/>
      <c r="U371" s="47"/>
      <c r="V371" s="48"/>
      <c r="W371" s="46"/>
      <c r="X371" s="49"/>
      <c r="Y371" s="46"/>
      <c r="Z371" s="45"/>
      <c r="AA371" s="48"/>
      <c r="AB371" s="46"/>
      <c r="AC371" s="76"/>
    </row>
    <row r="372" spans="1:29" ht="18.75" customHeight="1">
      <c r="A372" s="2"/>
      <c r="B372" s="47"/>
      <c r="C372" s="48"/>
      <c r="D372" s="46"/>
      <c r="E372" s="49"/>
      <c r="F372" s="46"/>
      <c r="G372" s="45"/>
      <c r="H372" s="48"/>
      <c r="I372" s="46"/>
      <c r="J372" s="45"/>
      <c r="U372" s="47"/>
      <c r="V372" s="48"/>
      <c r="W372" s="46"/>
      <c r="X372" s="49"/>
      <c r="Y372" s="46"/>
      <c r="Z372" s="45"/>
      <c r="AA372" s="48"/>
      <c r="AB372" s="46"/>
      <c r="AC372" s="76"/>
    </row>
    <row r="373" spans="1:29" ht="18.75" customHeight="1">
      <c r="A373" s="2"/>
      <c r="B373" s="47"/>
      <c r="C373" s="48"/>
      <c r="D373" s="46"/>
      <c r="E373" s="49"/>
      <c r="F373" s="46"/>
      <c r="G373" s="45"/>
      <c r="H373" s="48"/>
      <c r="I373" s="46"/>
      <c r="J373" s="45"/>
      <c r="U373" s="47"/>
      <c r="V373" s="48"/>
      <c r="W373" s="46"/>
      <c r="X373" s="49"/>
      <c r="Y373" s="46"/>
      <c r="Z373" s="45"/>
      <c r="AA373" s="48"/>
      <c r="AB373" s="46"/>
      <c r="AC373" s="76"/>
    </row>
    <row r="374" spans="1:29" ht="18.75" customHeight="1">
      <c r="A374" s="2"/>
      <c r="B374" s="47"/>
      <c r="C374" s="48"/>
      <c r="D374" s="46"/>
      <c r="E374" s="49"/>
      <c r="F374" s="46"/>
      <c r="G374" s="45"/>
      <c r="H374" s="48"/>
      <c r="I374" s="46"/>
      <c r="J374" s="45"/>
      <c r="U374" s="47"/>
      <c r="V374" s="48"/>
      <c r="W374" s="46"/>
      <c r="X374" s="49"/>
      <c r="Y374" s="46"/>
      <c r="Z374" s="45"/>
      <c r="AA374" s="48"/>
      <c r="AB374" s="46"/>
      <c r="AC374" s="76"/>
    </row>
    <row r="375" spans="1:29" ht="18.75" customHeight="1">
      <c r="A375" s="2"/>
      <c r="B375" s="47"/>
      <c r="C375" s="48"/>
      <c r="D375" s="46"/>
      <c r="E375" s="49"/>
      <c r="F375" s="46"/>
      <c r="G375" s="45"/>
      <c r="H375" s="48"/>
      <c r="I375" s="46"/>
      <c r="J375" s="45"/>
      <c r="U375" s="47"/>
      <c r="V375" s="48"/>
      <c r="W375" s="46"/>
      <c r="X375" s="49"/>
      <c r="Y375" s="46"/>
      <c r="Z375" s="45"/>
      <c r="AA375" s="48"/>
      <c r="AB375" s="46"/>
      <c r="AC375" s="76"/>
    </row>
    <row r="376" spans="1:29" ht="18.75" customHeight="1">
      <c r="A376" s="2"/>
      <c r="B376" s="47"/>
      <c r="C376" s="48"/>
      <c r="D376" s="46"/>
      <c r="E376" s="49"/>
      <c r="F376" s="46"/>
      <c r="G376" s="45"/>
      <c r="H376" s="48"/>
      <c r="I376" s="46"/>
      <c r="J376" s="45"/>
      <c r="U376" s="47"/>
      <c r="V376" s="48"/>
      <c r="W376" s="46"/>
      <c r="X376" s="49"/>
      <c r="Y376" s="46"/>
      <c r="Z376" s="45"/>
      <c r="AA376" s="48"/>
      <c r="AB376" s="46"/>
      <c r="AC376" s="76"/>
    </row>
    <row r="377" spans="1:29" ht="18.75" customHeight="1">
      <c r="A377" s="2"/>
      <c r="B377" s="47"/>
      <c r="C377" s="48"/>
      <c r="D377" s="46"/>
      <c r="E377" s="49"/>
      <c r="F377" s="46"/>
      <c r="G377" s="45"/>
      <c r="H377" s="48"/>
      <c r="I377" s="46"/>
      <c r="J377" s="45"/>
      <c r="U377" s="47"/>
      <c r="V377" s="48"/>
      <c r="W377" s="46"/>
      <c r="X377" s="49"/>
      <c r="Y377" s="46"/>
      <c r="Z377" s="45"/>
      <c r="AA377" s="48"/>
      <c r="AB377" s="46"/>
      <c r="AC377" s="76"/>
    </row>
    <row r="378" spans="1:29" ht="18.75" customHeight="1">
      <c r="A378" s="2"/>
      <c r="B378" s="47"/>
      <c r="C378" s="48"/>
      <c r="D378" s="46"/>
      <c r="E378" s="49"/>
      <c r="F378" s="46"/>
      <c r="G378" s="45"/>
      <c r="H378" s="48"/>
      <c r="I378" s="46"/>
      <c r="J378" s="45"/>
      <c r="U378" s="47"/>
      <c r="V378" s="48"/>
      <c r="W378" s="46"/>
      <c r="X378" s="49"/>
      <c r="Y378" s="46"/>
      <c r="Z378" s="45"/>
      <c r="AA378" s="48"/>
      <c r="AB378" s="46"/>
      <c r="AC378" s="76"/>
    </row>
    <row r="379" spans="1:29" ht="18.75" customHeight="1">
      <c r="A379" s="2"/>
      <c r="B379" s="47"/>
      <c r="C379" s="48"/>
      <c r="D379" s="46"/>
      <c r="E379" s="49"/>
      <c r="F379" s="46"/>
      <c r="G379" s="45"/>
      <c r="H379" s="48"/>
      <c r="I379" s="46"/>
      <c r="J379" s="45"/>
      <c r="U379" s="47"/>
      <c r="V379" s="48"/>
      <c r="W379" s="46"/>
      <c r="X379" s="49"/>
      <c r="Y379" s="46"/>
      <c r="Z379" s="45"/>
      <c r="AA379" s="48"/>
      <c r="AB379" s="46"/>
      <c r="AC379" s="76"/>
    </row>
    <row r="380" spans="1:29" ht="18.75" customHeight="1">
      <c r="A380" s="2"/>
      <c r="B380" s="47"/>
      <c r="C380" s="48"/>
      <c r="D380" s="46"/>
      <c r="E380" s="49"/>
      <c r="F380" s="46"/>
      <c r="G380" s="45"/>
      <c r="H380" s="48"/>
      <c r="I380" s="46"/>
      <c r="J380" s="45"/>
      <c r="U380" s="47"/>
      <c r="V380" s="48"/>
      <c r="W380" s="46"/>
      <c r="X380" s="49"/>
      <c r="Y380" s="46"/>
      <c r="Z380" s="45"/>
      <c r="AA380" s="48"/>
      <c r="AB380" s="46"/>
      <c r="AC380" s="76"/>
    </row>
    <row r="381" spans="1:29" ht="18.75" customHeight="1">
      <c r="A381" s="2"/>
      <c r="B381" s="47"/>
      <c r="C381" s="48"/>
      <c r="D381" s="46"/>
      <c r="E381" s="49"/>
      <c r="F381" s="46"/>
      <c r="G381" s="45"/>
      <c r="H381" s="48"/>
      <c r="I381" s="46"/>
      <c r="J381" s="45"/>
      <c r="U381" s="47"/>
      <c r="V381" s="48"/>
      <c r="W381" s="46"/>
      <c r="X381" s="49"/>
      <c r="Y381" s="46"/>
      <c r="Z381" s="45"/>
      <c r="AA381" s="48"/>
      <c r="AB381" s="46"/>
      <c r="AC381" s="76"/>
    </row>
    <row r="382" spans="1:29" ht="18.75" customHeight="1">
      <c r="A382" s="2"/>
      <c r="B382" s="47"/>
      <c r="C382" s="48"/>
      <c r="D382" s="46"/>
      <c r="E382" s="49"/>
      <c r="F382" s="46"/>
      <c r="G382" s="45"/>
      <c r="H382" s="48"/>
      <c r="I382" s="46"/>
      <c r="J382" s="45"/>
      <c r="U382" s="47"/>
      <c r="V382" s="48"/>
      <c r="W382" s="46"/>
      <c r="X382" s="49"/>
      <c r="Y382" s="46"/>
      <c r="Z382" s="45"/>
      <c r="AA382" s="48"/>
      <c r="AB382" s="46"/>
      <c r="AC382" s="76"/>
    </row>
    <row r="383" spans="1:29" ht="18.75" customHeight="1">
      <c r="A383" s="2"/>
      <c r="B383" s="47"/>
      <c r="C383" s="48"/>
      <c r="D383" s="46"/>
      <c r="E383" s="49"/>
      <c r="F383" s="46"/>
      <c r="G383" s="45"/>
      <c r="H383" s="48"/>
      <c r="I383" s="46"/>
      <c r="J383" s="45"/>
      <c r="U383" s="47"/>
      <c r="V383" s="48"/>
      <c r="W383" s="46"/>
      <c r="X383" s="49"/>
      <c r="Y383" s="46"/>
      <c r="Z383" s="45"/>
      <c r="AA383" s="48"/>
      <c r="AB383" s="46"/>
      <c r="AC383" s="76"/>
    </row>
    <row r="384" spans="1:29" ht="18.75" customHeight="1">
      <c r="A384" s="2"/>
      <c r="B384" s="47"/>
      <c r="C384" s="48"/>
      <c r="D384" s="46"/>
      <c r="E384" s="49"/>
      <c r="F384" s="46"/>
      <c r="G384" s="45"/>
      <c r="H384" s="48"/>
      <c r="I384" s="46"/>
      <c r="J384" s="45"/>
      <c r="U384" s="47"/>
      <c r="V384" s="48"/>
      <c r="W384" s="46"/>
      <c r="X384" s="49"/>
      <c r="Y384" s="46"/>
      <c r="Z384" s="45"/>
      <c r="AA384" s="48"/>
      <c r="AB384" s="46"/>
      <c r="AC384" s="76"/>
    </row>
    <row r="385" spans="1:29" ht="18.75" customHeight="1">
      <c r="A385" s="2"/>
      <c r="B385" s="47"/>
      <c r="C385" s="48"/>
      <c r="D385" s="46"/>
      <c r="E385" s="49"/>
      <c r="F385" s="46"/>
      <c r="G385" s="45"/>
      <c r="H385" s="48"/>
      <c r="I385" s="46"/>
      <c r="J385" s="45"/>
      <c r="U385" s="47"/>
      <c r="V385" s="48"/>
      <c r="W385" s="46"/>
      <c r="X385" s="49"/>
      <c r="Y385" s="46"/>
      <c r="Z385" s="45"/>
      <c r="AA385" s="48"/>
      <c r="AB385" s="46"/>
      <c r="AC385" s="76"/>
    </row>
    <row r="386" spans="1:29" ht="18.75" customHeight="1">
      <c r="A386" s="2"/>
      <c r="B386" s="47"/>
      <c r="C386" s="48"/>
      <c r="D386" s="46"/>
      <c r="E386" s="49"/>
      <c r="F386" s="46"/>
      <c r="G386" s="45"/>
      <c r="H386" s="48"/>
      <c r="I386" s="46"/>
      <c r="J386" s="45"/>
      <c r="U386" s="47"/>
      <c r="V386" s="48"/>
      <c r="W386" s="46"/>
      <c r="X386" s="49"/>
      <c r="Y386" s="46"/>
      <c r="Z386" s="45"/>
      <c r="AA386" s="48"/>
      <c r="AB386" s="46"/>
      <c r="AC386" s="76"/>
    </row>
    <row r="387" spans="1:29" ht="18.75" customHeight="1">
      <c r="A387" s="2"/>
      <c r="B387" s="47"/>
      <c r="C387" s="48"/>
      <c r="D387" s="46"/>
      <c r="E387" s="49"/>
      <c r="F387" s="46"/>
      <c r="G387" s="45"/>
      <c r="H387" s="48"/>
      <c r="I387" s="46"/>
      <c r="J387" s="45"/>
      <c r="U387" s="47"/>
      <c r="V387" s="48"/>
      <c r="W387" s="46"/>
      <c r="X387" s="49"/>
      <c r="Y387" s="46"/>
      <c r="Z387" s="45"/>
      <c r="AA387" s="48"/>
      <c r="AB387" s="46"/>
      <c r="AC387" s="76"/>
    </row>
    <row r="388" spans="1:29" ht="18.75" customHeight="1">
      <c r="A388" s="2"/>
      <c r="B388" s="47"/>
      <c r="C388" s="48"/>
      <c r="D388" s="46"/>
      <c r="E388" s="49"/>
      <c r="F388" s="46"/>
      <c r="G388" s="45"/>
      <c r="H388" s="48"/>
      <c r="I388" s="46"/>
      <c r="J388" s="45"/>
      <c r="U388" s="47"/>
      <c r="V388" s="48"/>
      <c r="W388" s="46"/>
      <c r="X388" s="49"/>
      <c r="Y388" s="46"/>
      <c r="Z388" s="45"/>
      <c r="AA388" s="48"/>
      <c r="AB388" s="46"/>
      <c r="AC388" s="76"/>
    </row>
    <row r="389" spans="1:29" ht="18.75" customHeight="1">
      <c r="A389" s="2"/>
      <c r="B389" s="47"/>
      <c r="C389" s="48"/>
      <c r="D389" s="46"/>
      <c r="E389" s="49"/>
      <c r="F389" s="46"/>
      <c r="G389" s="45"/>
      <c r="H389" s="48"/>
      <c r="I389" s="46"/>
      <c r="J389" s="45"/>
      <c r="U389" s="47"/>
      <c r="V389" s="48"/>
      <c r="W389" s="46"/>
      <c r="X389" s="49"/>
      <c r="Y389" s="46"/>
      <c r="Z389" s="45"/>
      <c r="AA389" s="48"/>
      <c r="AB389" s="46"/>
      <c r="AC389" s="76"/>
    </row>
    <row r="390" spans="1:29" ht="18.75" customHeight="1">
      <c r="A390" s="2"/>
      <c r="B390" s="47"/>
      <c r="C390" s="48"/>
      <c r="D390" s="46"/>
      <c r="E390" s="49"/>
      <c r="F390" s="46"/>
      <c r="G390" s="45"/>
      <c r="H390" s="48"/>
      <c r="I390" s="46"/>
      <c r="J390" s="45"/>
      <c r="U390" s="47"/>
      <c r="V390" s="48"/>
      <c r="W390" s="46"/>
      <c r="X390" s="49"/>
      <c r="Y390" s="46"/>
      <c r="Z390" s="45"/>
      <c r="AA390" s="48"/>
      <c r="AB390" s="46"/>
      <c r="AC390" s="76"/>
    </row>
    <row r="391" spans="1:29" ht="18.75" customHeight="1">
      <c r="A391" s="2"/>
      <c r="B391" s="47"/>
      <c r="C391" s="48"/>
      <c r="D391" s="46"/>
      <c r="E391" s="49"/>
      <c r="F391" s="46"/>
      <c r="G391" s="45"/>
      <c r="H391" s="48"/>
      <c r="I391" s="46"/>
      <c r="J391" s="45"/>
      <c r="U391" s="47"/>
      <c r="V391" s="48"/>
      <c r="W391" s="46"/>
      <c r="X391" s="49"/>
      <c r="Y391" s="46"/>
      <c r="Z391" s="45"/>
      <c r="AA391" s="48"/>
      <c r="AB391" s="46"/>
      <c r="AC391" s="76"/>
    </row>
    <row r="392" spans="1:29" ht="18.75" customHeight="1">
      <c r="A392" s="2"/>
      <c r="B392" s="47"/>
      <c r="C392" s="48"/>
      <c r="D392" s="46"/>
      <c r="E392" s="49"/>
      <c r="F392" s="46"/>
      <c r="G392" s="45"/>
      <c r="H392" s="48"/>
      <c r="I392" s="46"/>
      <c r="J392" s="45"/>
      <c r="U392" s="47"/>
      <c r="V392" s="48"/>
      <c r="W392" s="46"/>
      <c r="X392" s="49"/>
      <c r="Y392" s="46"/>
      <c r="Z392" s="45"/>
      <c r="AA392" s="48"/>
      <c r="AB392" s="46"/>
      <c r="AC392" s="76"/>
    </row>
    <row r="393" spans="1:29" ht="18.75" customHeight="1">
      <c r="A393" s="2"/>
      <c r="B393" s="47"/>
      <c r="C393" s="48"/>
      <c r="D393" s="46"/>
      <c r="E393" s="49"/>
      <c r="F393" s="46"/>
      <c r="G393" s="45"/>
      <c r="H393" s="48"/>
      <c r="I393" s="46"/>
      <c r="J393" s="45"/>
      <c r="U393" s="47"/>
      <c r="V393" s="48"/>
      <c r="W393" s="46"/>
      <c r="X393" s="49"/>
      <c r="Y393" s="46"/>
      <c r="Z393" s="45"/>
      <c r="AA393" s="48"/>
      <c r="AB393" s="46"/>
      <c r="AC393" s="76"/>
    </row>
    <row r="394" spans="1:29" ht="18.75" customHeight="1">
      <c r="A394" s="2"/>
      <c r="B394" s="47"/>
      <c r="C394" s="48"/>
      <c r="D394" s="46"/>
      <c r="E394" s="49"/>
      <c r="F394" s="46"/>
      <c r="G394" s="45"/>
      <c r="H394" s="48"/>
      <c r="I394" s="46"/>
      <c r="J394" s="45"/>
      <c r="U394" s="47"/>
      <c r="V394" s="48"/>
      <c r="W394" s="46"/>
      <c r="X394" s="49"/>
      <c r="Y394" s="46"/>
      <c r="Z394" s="45"/>
      <c r="AA394" s="48"/>
      <c r="AB394" s="46"/>
      <c r="AC394" s="76"/>
    </row>
    <row r="395" spans="1:29" ht="18.75" customHeight="1">
      <c r="A395" s="2"/>
      <c r="B395" s="47"/>
      <c r="C395" s="48"/>
      <c r="D395" s="46"/>
      <c r="E395" s="49"/>
      <c r="F395" s="46"/>
      <c r="G395" s="45"/>
      <c r="H395" s="48"/>
      <c r="I395" s="46"/>
      <c r="J395" s="45"/>
      <c r="U395" s="47"/>
      <c r="V395" s="48"/>
      <c r="W395" s="46"/>
      <c r="X395" s="49"/>
      <c r="Y395" s="46"/>
      <c r="Z395" s="45"/>
      <c r="AA395" s="48"/>
      <c r="AB395" s="46"/>
      <c r="AC395" s="76"/>
    </row>
    <row r="396" spans="1:29" ht="18.75" customHeight="1">
      <c r="A396" s="2"/>
      <c r="B396" s="47"/>
      <c r="C396" s="48"/>
      <c r="D396" s="46"/>
      <c r="E396" s="49"/>
      <c r="F396" s="46"/>
      <c r="G396" s="45"/>
      <c r="H396" s="48"/>
      <c r="I396" s="46"/>
      <c r="J396" s="45"/>
      <c r="U396" s="47"/>
      <c r="V396" s="48"/>
      <c r="W396" s="46"/>
      <c r="X396" s="49"/>
      <c r="Y396" s="46"/>
      <c r="Z396" s="45"/>
      <c r="AA396" s="48"/>
      <c r="AB396" s="46"/>
      <c r="AC396" s="76"/>
    </row>
    <row r="397" spans="1:29" ht="18.75" customHeight="1">
      <c r="A397" s="2"/>
      <c r="B397" s="47"/>
      <c r="C397" s="48"/>
      <c r="D397" s="46"/>
      <c r="E397" s="49"/>
      <c r="F397" s="46"/>
      <c r="G397" s="45"/>
      <c r="H397" s="48"/>
      <c r="I397" s="46"/>
      <c r="J397" s="45"/>
      <c r="U397" s="47"/>
      <c r="V397" s="48"/>
      <c r="W397" s="46"/>
      <c r="X397" s="49"/>
      <c r="Y397" s="46"/>
      <c r="Z397" s="45"/>
      <c r="AA397" s="48"/>
      <c r="AB397" s="46"/>
      <c r="AC397" s="76"/>
    </row>
    <row r="398" spans="1:29" ht="18.75" customHeight="1">
      <c r="A398" s="2"/>
      <c r="B398" s="47"/>
      <c r="C398" s="48"/>
      <c r="D398" s="46"/>
      <c r="E398" s="49"/>
      <c r="F398" s="46"/>
      <c r="G398" s="45"/>
      <c r="H398" s="48"/>
      <c r="I398" s="46"/>
      <c r="J398" s="45"/>
      <c r="U398" s="47"/>
      <c r="V398" s="48"/>
      <c r="W398" s="46"/>
      <c r="X398" s="49"/>
      <c r="Y398" s="46"/>
      <c r="Z398" s="45"/>
      <c r="AA398" s="48"/>
      <c r="AB398" s="46"/>
      <c r="AC398" s="76"/>
    </row>
    <row r="399" spans="1:29" ht="18.75" customHeight="1">
      <c r="A399" s="2"/>
      <c r="B399" s="47"/>
      <c r="C399" s="48"/>
      <c r="D399" s="46"/>
      <c r="E399" s="49"/>
      <c r="F399" s="46"/>
      <c r="G399" s="45"/>
      <c r="H399" s="48"/>
      <c r="I399" s="46"/>
      <c r="J399" s="45"/>
      <c r="U399" s="47"/>
      <c r="V399" s="48"/>
      <c r="W399" s="46"/>
      <c r="X399" s="49"/>
      <c r="Y399" s="46"/>
      <c r="Z399" s="45"/>
      <c r="AA399" s="48"/>
      <c r="AB399" s="46"/>
      <c r="AC399" s="76"/>
    </row>
    <row r="400" spans="1:29" ht="18.75" customHeight="1">
      <c r="A400" s="2"/>
      <c r="B400" s="47"/>
      <c r="C400" s="48"/>
      <c r="D400" s="46"/>
      <c r="E400" s="49"/>
      <c r="F400" s="46"/>
      <c r="G400" s="45"/>
      <c r="H400" s="48"/>
      <c r="I400" s="46"/>
      <c r="J400" s="45"/>
      <c r="U400" s="47"/>
      <c r="V400" s="48"/>
      <c r="W400" s="46"/>
      <c r="X400" s="49"/>
      <c r="Y400" s="46"/>
      <c r="Z400" s="45"/>
      <c r="AA400" s="48"/>
      <c r="AB400" s="46"/>
      <c r="AC400" s="76"/>
    </row>
    <row r="401" spans="1:29" ht="18.75" customHeight="1">
      <c r="A401" s="2"/>
      <c r="B401" s="47"/>
      <c r="C401" s="48"/>
      <c r="D401" s="46"/>
      <c r="E401" s="49"/>
      <c r="F401" s="46"/>
      <c r="G401" s="45"/>
      <c r="H401" s="48"/>
      <c r="I401" s="46"/>
      <c r="J401" s="45"/>
      <c r="U401" s="47"/>
      <c r="V401" s="48"/>
      <c r="W401" s="46"/>
      <c r="X401" s="49"/>
      <c r="Y401" s="46"/>
      <c r="Z401" s="45"/>
      <c r="AA401" s="48"/>
      <c r="AB401" s="46"/>
      <c r="AC401" s="76"/>
    </row>
    <row r="402" spans="1:29" ht="18.75" customHeight="1">
      <c r="A402" s="2"/>
      <c r="B402" s="47"/>
      <c r="C402" s="48"/>
      <c r="D402" s="46"/>
      <c r="E402" s="49"/>
      <c r="F402" s="46"/>
      <c r="G402" s="45"/>
      <c r="H402" s="48"/>
      <c r="I402" s="46"/>
      <c r="J402" s="45"/>
      <c r="U402" s="47"/>
      <c r="V402" s="48"/>
      <c r="W402" s="46"/>
      <c r="X402" s="49"/>
      <c r="Y402" s="46"/>
      <c r="Z402" s="45"/>
      <c r="AA402" s="48"/>
      <c r="AB402" s="46"/>
      <c r="AC402" s="76"/>
    </row>
    <row r="403" spans="1:29" ht="18.75" customHeight="1">
      <c r="A403" s="2"/>
      <c r="B403" s="47"/>
      <c r="C403" s="48"/>
      <c r="D403" s="46"/>
      <c r="E403" s="49"/>
      <c r="F403" s="46"/>
      <c r="G403" s="45"/>
      <c r="H403" s="48"/>
      <c r="I403" s="46"/>
      <c r="J403" s="45"/>
      <c r="U403" s="47"/>
      <c r="V403" s="48"/>
      <c r="W403" s="46"/>
      <c r="X403" s="49"/>
      <c r="Y403" s="46"/>
      <c r="Z403" s="45"/>
      <c r="AA403" s="48"/>
      <c r="AB403" s="46"/>
      <c r="AC403" s="76"/>
    </row>
    <row r="404" spans="1:29" ht="18.75" customHeight="1">
      <c r="A404" s="2"/>
      <c r="B404" s="47"/>
      <c r="C404" s="48"/>
      <c r="D404" s="46"/>
      <c r="E404" s="49"/>
      <c r="F404" s="46"/>
      <c r="G404" s="45"/>
      <c r="H404" s="48"/>
      <c r="I404" s="46"/>
      <c r="J404" s="45"/>
      <c r="U404" s="47"/>
      <c r="V404" s="48"/>
      <c r="W404" s="46"/>
      <c r="X404" s="49"/>
      <c r="Y404" s="46"/>
      <c r="Z404" s="45"/>
      <c r="AA404" s="48"/>
      <c r="AB404" s="46"/>
      <c r="AC404" s="76"/>
    </row>
    <row r="405" spans="1:29" ht="18.75" customHeight="1">
      <c r="A405" s="2"/>
      <c r="B405" s="47"/>
      <c r="C405" s="48"/>
      <c r="D405" s="46"/>
      <c r="E405" s="49"/>
      <c r="F405" s="46"/>
      <c r="G405" s="45"/>
      <c r="H405" s="48"/>
      <c r="I405" s="46"/>
      <c r="J405" s="45"/>
      <c r="U405" s="47"/>
      <c r="V405" s="48"/>
      <c r="W405" s="46"/>
      <c r="X405" s="49"/>
      <c r="Y405" s="46"/>
      <c r="Z405" s="45"/>
      <c r="AA405" s="48"/>
      <c r="AB405" s="46"/>
      <c r="AC405" s="76"/>
    </row>
    <row r="406" spans="1:29" ht="18.75" customHeight="1">
      <c r="A406" s="2"/>
      <c r="B406" s="47"/>
      <c r="C406" s="48"/>
      <c r="D406" s="46"/>
      <c r="E406" s="49"/>
      <c r="F406" s="46"/>
      <c r="G406" s="45"/>
      <c r="H406" s="48"/>
      <c r="I406" s="46"/>
      <c r="J406" s="45"/>
      <c r="U406" s="47"/>
      <c r="V406" s="48"/>
      <c r="W406" s="46"/>
      <c r="X406" s="49"/>
      <c r="Y406" s="46"/>
      <c r="Z406" s="45"/>
      <c r="AA406" s="48"/>
      <c r="AB406" s="46"/>
      <c r="AC406" s="76"/>
    </row>
    <row r="407" spans="1:29" ht="18.75" customHeight="1">
      <c r="A407" s="2"/>
      <c r="B407" s="47"/>
      <c r="C407" s="48"/>
      <c r="D407" s="46"/>
      <c r="E407" s="49"/>
      <c r="F407" s="46"/>
      <c r="G407" s="45"/>
      <c r="H407" s="48"/>
      <c r="I407" s="46"/>
      <c r="J407" s="45"/>
      <c r="U407" s="47"/>
      <c r="V407" s="48"/>
      <c r="W407" s="46"/>
      <c r="X407" s="49"/>
      <c r="Y407" s="46"/>
      <c r="Z407" s="45"/>
      <c r="AA407" s="48"/>
      <c r="AB407" s="46"/>
      <c r="AC407" s="76"/>
    </row>
    <row r="408" spans="1:29" ht="18.75" customHeight="1">
      <c r="A408" s="2"/>
      <c r="B408" s="47"/>
      <c r="C408" s="48"/>
      <c r="D408" s="46"/>
      <c r="E408" s="49"/>
      <c r="F408" s="46"/>
      <c r="G408" s="45"/>
      <c r="H408" s="48"/>
      <c r="I408" s="46"/>
      <c r="J408" s="45"/>
      <c r="U408" s="47"/>
      <c r="V408" s="48"/>
      <c r="W408" s="46"/>
      <c r="X408" s="49"/>
      <c r="Y408" s="46"/>
      <c r="Z408" s="45"/>
      <c r="AA408" s="48"/>
      <c r="AB408" s="46"/>
      <c r="AC408" s="76"/>
    </row>
    <row r="409" spans="1:29" ht="18.75" customHeight="1">
      <c r="A409" s="2"/>
      <c r="B409" s="47"/>
      <c r="C409" s="48"/>
      <c r="D409" s="46"/>
      <c r="E409" s="49"/>
      <c r="F409" s="46"/>
      <c r="G409" s="45"/>
      <c r="H409" s="48"/>
      <c r="I409" s="46"/>
      <c r="J409" s="45"/>
      <c r="U409" s="47"/>
      <c r="V409" s="48"/>
      <c r="W409" s="46"/>
      <c r="X409" s="49"/>
      <c r="Y409" s="46"/>
      <c r="Z409" s="45"/>
      <c r="AA409" s="48"/>
      <c r="AB409" s="46"/>
      <c r="AC409" s="76"/>
    </row>
    <row r="410" spans="1:29" ht="18.75" customHeight="1">
      <c r="A410" s="2"/>
      <c r="B410" s="47"/>
      <c r="C410" s="48"/>
      <c r="D410" s="46"/>
      <c r="E410" s="49"/>
      <c r="F410" s="46"/>
      <c r="G410" s="45"/>
      <c r="H410" s="48"/>
      <c r="I410" s="46"/>
      <c r="J410" s="45"/>
      <c r="U410" s="47"/>
      <c r="V410" s="48"/>
      <c r="W410" s="46"/>
      <c r="X410" s="49"/>
      <c r="Y410" s="46"/>
      <c r="Z410" s="45"/>
      <c r="AA410" s="48"/>
      <c r="AB410" s="46"/>
      <c r="AC410" s="76"/>
    </row>
    <row r="411" spans="1:29" ht="18.75" customHeight="1">
      <c r="A411" s="2"/>
      <c r="B411" s="47"/>
      <c r="C411" s="48"/>
      <c r="D411" s="46"/>
      <c r="E411" s="49"/>
      <c r="F411" s="46"/>
      <c r="G411" s="45"/>
      <c r="H411" s="48"/>
      <c r="I411" s="46"/>
      <c r="J411" s="45"/>
      <c r="U411" s="47"/>
      <c r="V411" s="48"/>
      <c r="W411" s="46"/>
      <c r="X411" s="49"/>
      <c r="Y411" s="46"/>
      <c r="Z411" s="45"/>
      <c r="AA411" s="48"/>
      <c r="AB411" s="46"/>
      <c r="AC411" s="76"/>
    </row>
    <row r="412" spans="1:29" ht="18.75" customHeight="1">
      <c r="A412" s="2"/>
      <c r="B412" s="47"/>
      <c r="C412" s="48"/>
      <c r="D412" s="46"/>
      <c r="E412" s="49"/>
      <c r="F412" s="46"/>
      <c r="G412" s="45"/>
      <c r="H412" s="48"/>
      <c r="I412" s="46"/>
      <c r="J412" s="45"/>
      <c r="U412" s="47"/>
      <c r="V412" s="48"/>
      <c r="W412" s="46"/>
      <c r="X412" s="49"/>
      <c r="Y412" s="46"/>
      <c r="Z412" s="45"/>
      <c r="AA412" s="48"/>
      <c r="AB412" s="46"/>
      <c r="AC412" s="76"/>
    </row>
    <row r="413" spans="1:29" ht="18.75" customHeight="1">
      <c r="A413" s="2"/>
      <c r="B413" s="47"/>
      <c r="C413" s="48"/>
      <c r="D413" s="46"/>
      <c r="E413" s="49"/>
      <c r="F413" s="46"/>
      <c r="G413" s="45"/>
      <c r="H413" s="48"/>
      <c r="I413" s="46"/>
      <c r="J413" s="45"/>
      <c r="U413" s="47"/>
      <c r="V413" s="48"/>
      <c r="W413" s="46"/>
      <c r="X413" s="49"/>
      <c r="Y413" s="46"/>
      <c r="Z413" s="45"/>
      <c r="AA413" s="48"/>
      <c r="AB413" s="46"/>
      <c r="AC413" s="76"/>
    </row>
    <row r="414" spans="1:29" ht="18.75" customHeight="1">
      <c r="A414" s="2"/>
      <c r="B414" s="47"/>
      <c r="C414" s="48"/>
      <c r="D414" s="46"/>
      <c r="E414" s="49"/>
      <c r="F414" s="46"/>
      <c r="G414" s="45"/>
      <c r="H414" s="48"/>
      <c r="I414" s="46"/>
      <c r="J414" s="45"/>
      <c r="U414" s="47"/>
      <c r="V414" s="48"/>
      <c r="W414" s="46"/>
      <c r="X414" s="49"/>
      <c r="Y414" s="46"/>
      <c r="Z414" s="45"/>
      <c r="AA414" s="48"/>
      <c r="AB414" s="46"/>
      <c r="AC414" s="76"/>
    </row>
    <row r="415" spans="1:29" ht="18.75" customHeight="1">
      <c r="A415" s="2"/>
      <c r="B415" s="47"/>
      <c r="C415" s="48"/>
      <c r="D415" s="46"/>
      <c r="E415" s="49"/>
      <c r="F415" s="46"/>
      <c r="G415" s="45"/>
      <c r="H415" s="48"/>
      <c r="I415" s="46"/>
      <c r="J415" s="45"/>
      <c r="U415" s="47"/>
      <c r="V415" s="48"/>
      <c r="W415" s="46"/>
      <c r="X415" s="49"/>
      <c r="Y415" s="46"/>
      <c r="Z415" s="45"/>
      <c r="AA415" s="48"/>
      <c r="AB415" s="46"/>
      <c r="AC415" s="76"/>
    </row>
    <row r="416" spans="1:29" ht="18.75" customHeight="1">
      <c r="A416" s="2"/>
    </row>
    <row r="417" spans="1:1" ht="18.75" customHeight="1">
      <c r="A417" s="2"/>
    </row>
    <row r="418" spans="1:1" ht="18.75" customHeight="1">
      <c r="A418" s="2"/>
    </row>
    <row r="419" spans="1:1" ht="18.75" customHeight="1">
      <c r="A419" s="2"/>
    </row>
    <row r="420" spans="1:1" ht="18.75" customHeight="1">
      <c r="A420" s="2"/>
    </row>
    <row r="421" spans="1:1" ht="18.75" customHeight="1">
      <c r="A421" s="2"/>
    </row>
    <row r="422" spans="1:1" ht="18.75" customHeight="1">
      <c r="A422" s="2"/>
    </row>
    <row r="423" spans="1:1" ht="18.75" customHeight="1">
      <c r="A423" s="2"/>
    </row>
    <row r="424" spans="1:1" ht="18.75" customHeight="1">
      <c r="A424" s="2"/>
    </row>
    <row r="425" spans="1:1" ht="18.75" customHeight="1">
      <c r="A425" s="2"/>
    </row>
    <row r="426" spans="1:1" ht="18.75" customHeight="1">
      <c r="A426" s="2"/>
    </row>
    <row r="427" spans="1:1" ht="18.75" customHeight="1">
      <c r="A427" s="2"/>
    </row>
    <row r="428" spans="1:1" ht="18.75" customHeight="1">
      <c r="A428" s="2"/>
    </row>
    <row r="429" spans="1:1" ht="18.75" customHeight="1">
      <c r="A429" s="2"/>
    </row>
    <row r="430" spans="1:1" ht="18.75" customHeight="1">
      <c r="A430" s="2"/>
    </row>
    <row r="431" spans="1:1" ht="18.75" customHeight="1">
      <c r="A431" s="2"/>
    </row>
    <row r="432" spans="1:1" ht="18.75" customHeight="1">
      <c r="A432" s="2"/>
    </row>
    <row r="433" spans="1:1" ht="18.75" customHeight="1">
      <c r="A433" s="26"/>
    </row>
    <row r="434" spans="1:1" ht="18.75" customHeight="1">
      <c r="A434" s="26"/>
    </row>
    <row r="435" spans="1:1" ht="18.75" customHeight="1">
      <c r="A435" s="26"/>
    </row>
    <row r="436" spans="1:1" ht="18.75" customHeight="1">
      <c r="A436" s="26"/>
    </row>
    <row r="437" spans="1:1" ht="18.75" customHeight="1">
      <c r="A437" s="26"/>
    </row>
    <row r="438" spans="1:1" ht="18.75" customHeight="1">
      <c r="A438" s="26"/>
    </row>
    <row r="439" spans="1:1" ht="18.75" customHeight="1">
      <c r="A439" s="26"/>
    </row>
    <row r="440" spans="1:1" ht="18.75" customHeight="1">
      <c r="A440" s="26"/>
    </row>
    <row r="441" spans="1:1" ht="18.75" customHeight="1">
      <c r="A441" s="26"/>
    </row>
    <row r="442" spans="1:1" ht="18.75" customHeight="1">
      <c r="A442" s="26"/>
    </row>
    <row r="443" spans="1:1" ht="18.75" customHeight="1">
      <c r="A443" s="26"/>
    </row>
    <row r="444" spans="1:1" ht="18.75" customHeight="1">
      <c r="A444" s="26"/>
    </row>
    <row r="445" spans="1:1" ht="18.75" customHeight="1">
      <c r="A445" s="26"/>
    </row>
    <row r="446" spans="1:1" ht="18.75" customHeight="1">
      <c r="A446" s="26"/>
    </row>
    <row r="447" spans="1:1" ht="18.75" customHeight="1">
      <c r="A447" s="26"/>
    </row>
    <row r="448" spans="1:1" ht="18.75" customHeight="1">
      <c r="A448" s="26"/>
    </row>
    <row r="452" spans="2:29" ht="18.75" customHeight="1">
      <c r="B452" s="47"/>
      <c r="C452" s="48"/>
      <c r="D452" s="46"/>
      <c r="E452" s="49"/>
      <c r="F452" s="46"/>
      <c r="G452" s="45"/>
      <c r="H452" s="48"/>
      <c r="I452" s="46"/>
      <c r="J452" s="45"/>
      <c r="U452" s="47"/>
      <c r="V452" s="48"/>
      <c r="W452" s="46"/>
      <c r="X452" s="49"/>
      <c r="Y452" s="46"/>
      <c r="Z452" s="45"/>
      <c r="AA452" s="48"/>
      <c r="AB452" s="46"/>
      <c r="AC452" s="76"/>
    </row>
    <row r="453" spans="2:29" ht="18.75" customHeight="1">
      <c r="B453" s="47"/>
      <c r="C453" s="48"/>
      <c r="D453" s="46"/>
      <c r="E453" s="49"/>
      <c r="F453" s="46"/>
      <c r="G453" s="45"/>
      <c r="H453" s="48"/>
      <c r="I453" s="46"/>
      <c r="J453" s="45"/>
      <c r="U453" s="47"/>
      <c r="V453" s="48"/>
      <c r="W453" s="46"/>
      <c r="X453" s="49"/>
      <c r="Y453" s="46"/>
      <c r="Z453" s="45"/>
      <c r="AA453" s="48"/>
      <c r="AB453" s="46"/>
      <c r="AC453" s="76"/>
    </row>
    <row r="454" spans="2:29" ht="18.75" customHeight="1">
      <c r="B454" s="47"/>
      <c r="C454" s="48"/>
      <c r="D454" s="46"/>
      <c r="E454" s="49"/>
      <c r="F454" s="46"/>
      <c r="G454" s="45"/>
      <c r="H454" s="48"/>
      <c r="I454" s="46"/>
      <c r="J454" s="45"/>
      <c r="U454" s="47"/>
      <c r="V454" s="48"/>
      <c r="W454" s="46"/>
      <c r="X454" s="49"/>
      <c r="Y454" s="46"/>
      <c r="Z454" s="45"/>
      <c r="AA454" s="48"/>
      <c r="AB454" s="46"/>
      <c r="AC454" s="76"/>
    </row>
    <row r="455" spans="2:29" ht="18.75" customHeight="1">
      <c r="B455" s="47"/>
      <c r="C455" s="48"/>
      <c r="D455" s="46"/>
      <c r="E455" s="49"/>
      <c r="F455" s="46"/>
      <c r="G455" s="45"/>
      <c r="H455" s="48"/>
      <c r="I455" s="46"/>
      <c r="J455" s="45"/>
      <c r="U455" s="47"/>
      <c r="V455" s="48"/>
      <c r="W455" s="46"/>
      <c r="X455" s="49"/>
      <c r="Y455" s="46"/>
      <c r="Z455" s="45"/>
      <c r="AA455" s="48"/>
      <c r="AB455" s="46"/>
      <c r="AC455" s="76"/>
    </row>
    <row r="456" spans="2:29" ht="18.75" customHeight="1">
      <c r="B456" s="47"/>
      <c r="C456" s="48"/>
      <c r="D456" s="46"/>
      <c r="E456" s="49"/>
      <c r="F456" s="46"/>
      <c r="G456" s="45"/>
      <c r="H456" s="48"/>
      <c r="I456" s="46"/>
      <c r="J456" s="45"/>
      <c r="U456" s="47"/>
      <c r="V456" s="48"/>
      <c r="W456" s="46"/>
      <c r="X456" s="49"/>
      <c r="Y456" s="46"/>
      <c r="Z456" s="45"/>
      <c r="AA456" s="48"/>
      <c r="AB456" s="46"/>
      <c r="AC456" s="76"/>
    </row>
    <row r="457" spans="2:29" ht="18.75" customHeight="1">
      <c r="B457" s="47"/>
      <c r="C457" s="48"/>
      <c r="D457" s="46"/>
      <c r="E457" s="49"/>
      <c r="F457" s="46"/>
      <c r="G457" s="45"/>
      <c r="H457" s="48"/>
      <c r="I457" s="46"/>
      <c r="J457" s="45"/>
      <c r="U457" s="47"/>
      <c r="V457" s="48"/>
      <c r="W457" s="46"/>
      <c r="X457" s="49"/>
      <c r="Y457" s="46"/>
      <c r="Z457" s="45"/>
      <c r="AA457" s="48"/>
      <c r="AB457" s="46"/>
      <c r="AC457" s="76"/>
    </row>
    <row r="458" spans="2:29" ht="18.75" customHeight="1">
      <c r="B458" s="47"/>
      <c r="C458" s="48"/>
      <c r="D458" s="46"/>
      <c r="E458" s="49"/>
      <c r="F458" s="46"/>
      <c r="G458" s="45"/>
      <c r="H458" s="48"/>
      <c r="I458" s="46"/>
      <c r="J458" s="45"/>
      <c r="U458" s="47"/>
      <c r="V458" s="48"/>
      <c r="W458" s="46"/>
      <c r="X458" s="49"/>
      <c r="Y458" s="46"/>
      <c r="Z458" s="45"/>
      <c r="AA458" s="48"/>
      <c r="AB458" s="46"/>
      <c r="AC458" s="76"/>
    </row>
    <row r="459" spans="2:29" ht="18.75" customHeight="1">
      <c r="B459" s="47"/>
      <c r="C459" s="48"/>
      <c r="D459" s="46"/>
      <c r="E459" s="49"/>
      <c r="F459" s="46"/>
      <c r="G459" s="45"/>
      <c r="H459" s="48"/>
      <c r="I459" s="46"/>
      <c r="J459" s="45"/>
      <c r="U459" s="47"/>
      <c r="V459" s="48"/>
      <c r="W459" s="46"/>
      <c r="X459" s="49"/>
      <c r="Y459" s="46"/>
      <c r="Z459" s="45"/>
      <c r="AA459" s="48"/>
      <c r="AB459" s="46"/>
      <c r="AC459" s="76"/>
    </row>
    <row r="460" spans="2:29" ht="18.75" customHeight="1">
      <c r="B460" s="47"/>
      <c r="C460" s="48"/>
      <c r="D460" s="46"/>
      <c r="E460" s="49"/>
      <c r="F460" s="46"/>
      <c r="G460" s="45"/>
      <c r="H460" s="48"/>
      <c r="I460" s="46"/>
      <c r="J460" s="45"/>
      <c r="U460" s="47"/>
      <c r="V460" s="48"/>
      <c r="W460" s="46"/>
      <c r="X460" s="49"/>
      <c r="Y460" s="46"/>
      <c r="Z460" s="45"/>
      <c r="AA460" s="48"/>
      <c r="AB460" s="46"/>
      <c r="AC460" s="76"/>
    </row>
    <row r="461" spans="2:29" ht="18.75" customHeight="1">
      <c r="B461" s="47"/>
      <c r="C461" s="48"/>
      <c r="D461" s="46"/>
      <c r="E461" s="49"/>
      <c r="F461" s="46"/>
      <c r="G461" s="45"/>
      <c r="H461" s="48"/>
      <c r="I461" s="46"/>
      <c r="J461" s="45"/>
      <c r="U461" s="47"/>
      <c r="V461" s="48"/>
      <c r="W461" s="46"/>
      <c r="X461" s="49"/>
      <c r="Y461" s="46"/>
      <c r="Z461" s="45"/>
      <c r="AA461" s="48"/>
      <c r="AB461" s="46"/>
      <c r="AC461" s="76"/>
    </row>
    <row r="462" spans="2:29" ht="18.75" customHeight="1">
      <c r="B462" s="47"/>
      <c r="C462" s="48"/>
      <c r="D462" s="46"/>
      <c r="E462" s="49"/>
      <c r="F462" s="46"/>
      <c r="G462" s="45"/>
      <c r="H462" s="48"/>
      <c r="I462" s="46"/>
      <c r="J462" s="45"/>
      <c r="U462" s="47"/>
      <c r="V462" s="48"/>
      <c r="W462" s="46"/>
      <c r="X462" s="49"/>
      <c r="Y462" s="46"/>
      <c r="Z462" s="45"/>
      <c r="AA462" s="48"/>
      <c r="AB462" s="46"/>
      <c r="AC462" s="76"/>
    </row>
    <row r="463" spans="2:29" ht="18.75" customHeight="1">
      <c r="B463" s="47"/>
      <c r="C463" s="48"/>
      <c r="D463" s="46"/>
      <c r="E463" s="49"/>
      <c r="F463" s="46"/>
      <c r="G463" s="45"/>
      <c r="H463" s="48"/>
      <c r="I463" s="46"/>
      <c r="J463" s="45"/>
      <c r="U463" s="47"/>
      <c r="V463" s="48"/>
      <c r="W463" s="46"/>
      <c r="X463" s="49"/>
      <c r="Y463" s="46"/>
      <c r="Z463" s="45"/>
      <c r="AA463" s="48"/>
      <c r="AB463" s="46"/>
      <c r="AC463" s="76"/>
    </row>
    <row r="464" spans="2:29" ht="18.75" customHeight="1">
      <c r="B464" s="47"/>
      <c r="C464" s="48"/>
      <c r="D464" s="46"/>
      <c r="E464" s="49"/>
      <c r="F464" s="46"/>
      <c r="G464" s="45"/>
      <c r="H464" s="48"/>
      <c r="I464" s="46"/>
      <c r="J464" s="45"/>
      <c r="U464" s="47"/>
      <c r="V464" s="48"/>
      <c r="W464" s="46"/>
      <c r="X464" s="49"/>
      <c r="Y464" s="46"/>
      <c r="Z464" s="45"/>
      <c r="AA464" s="48"/>
      <c r="AB464" s="46"/>
      <c r="AC464" s="76"/>
    </row>
    <row r="465" spans="2:29" ht="18.75" customHeight="1">
      <c r="B465" s="47"/>
      <c r="C465" s="48"/>
      <c r="D465" s="46"/>
      <c r="E465" s="49"/>
      <c r="F465" s="46"/>
      <c r="G465" s="45"/>
      <c r="H465" s="48"/>
      <c r="I465" s="46"/>
      <c r="J465" s="45"/>
      <c r="U465" s="47"/>
      <c r="V465" s="48"/>
      <c r="W465" s="46"/>
      <c r="X465" s="49"/>
      <c r="Y465" s="46"/>
      <c r="Z465" s="45"/>
      <c r="AA465" s="48"/>
      <c r="AB465" s="46"/>
      <c r="AC465" s="76"/>
    </row>
    <row r="466" spans="2:29" ht="18.75" customHeight="1">
      <c r="B466" s="47"/>
      <c r="C466" s="48"/>
      <c r="D466" s="46"/>
      <c r="E466" s="49"/>
      <c r="F466" s="46"/>
      <c r="G466" s="45"/>
      <c r="H466" s="48"/>
      <c r="I466" s="46"/>
      <c r="J466" s="45"/>
      <c r="U466" s="47"/>
      <c r="V466" s="48"/>
      <c r="W466" s="46"/>
      <c r="X466" s="49"/>
      <c r="Y466" s="46"/>
      <c r="Z466" s="45"/>
      <c r="AA466" s="48"/>
      <c r="AB466" s="46"/>
      <c r="AC466" s="76"/>
    </row>
  </sheetData>
  <autoFilter ref="A4:AM183"/>
  <mergeCells count="25">
    <mergeCell ref="L3:O3"/>
    <mergeCell ref="P3:P4"/>
    <mergeCell ref="Q3:Q4"/>
    <mergeCell ref="R3:R4"/>
    <mergeCell ref="AK3:AK4"/>
    <mergeCell ref="T3:T4"/>
    <mergeCell ref="S3:S4"/>
    <mergeCell ref="V3:W3"/>
    <mergeCell ref="X3:Z3"/>
    <mergeCell ref="C3:D3"/>
    <mergeCell ref="E3:G3"/>
    <mergeCell ref="H3:J3"/>
    <mergeCell ref="B1:AM1"/>
    <mergeCell ref="B2:J2"/>
    <mergeCell ref="AM3:AM4"/>
    <mergeCell ref="AA3:AC3"/>
    <mergeCell ref="AE3:AH3"/>
    <mergeCell ref="U2:AC2"/>
    <mergeCell ref="K3:K4"/>
    <mergeCell ref="AI3:AI4"/>
    <mergeCell ref="AJ3:AJ4"/>
    <mergeCell ref="K2:T2"/>
    <mergeCell ref="AD2:AM2"/>
    <mergeCell ref="AL3:AL4"/>
    <mergeCell ref="AD3:AD4"/>
  </mergeCells>
  <phoneticPr fontId="2"/>
  <dataValidations count="4">
    <dataValidation imeMode="halfKatakana" allowBlank="1" showInputMessage="1" showErrorMessage="1" sqref="W6"/>
    <dataValidation imeMode="halfAlpha" allowBlank="1" showInputMessage="1" showErrorMessage="1" sqref="X5 E5:E6 H7:J205"/>
    <dataValidation imeMode="off" allowBlank="1" showInputMessage="1" showErrorMessage="1" sqref="X2:X4 Z6 K6:L6 E3:E4 H4:I4 A5:A392 AA2:AB1048576 X7:X1048576 K5 E7:E1048576"/>
    <dataValidation imeMode="hiragana" allowBlank="1" showInputMessage="1" showErrorMessage="1" sqref="V7:W205 Y7:Z205 V5:W5 U5:U205 V6 X6:Y6 Y5:Z5 B5:D205 F5:G205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測量・建設コンサルタント(全体)</vt:lpstr>
      <vt:lpstr>'測量・建設コンサルタント(全体)'!Print_Titles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【測量等業務】令和7・8年度入札参加資格者名簿</dc:title>
  <dc:creator>森脇 誠也</dc:creator>
  <cp:lastModifiedBy>森脇 誠也</cp:lastModifiedBy>
  <cp:lastPrinted>2025-07-02T07:35:18Z</cp:lastPrinted>
  <dcterms:created xsi:type="dcterms:W3CDTF">2021-01-15T06:48:20Z</dcterms:created>
  <dcterms:modified xsi:type="dcterms:W3CDTF">2025-09-30T08:29:34Z</dcterms:modified>
</cp:coreProperties>
</file>